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15" windowHeight="2550" tabRatio="786" activeTab="0"/>
  </bookViews>
  <sheets>
    <sheet name="INFORME DE NECESIDAD" sheetId="1" r:id="rId1"/>
    <sheet name="DMAX-GXI0651" sheetId="2" r:id="rId2"/>
    <sheet name="DMAX-GXI0643" sheetId="3" r:id="rId3"/>
    <sheet name="WINGLE-GEA-2727 " sheetId="4" r:id="rId4"/>
    <sheet name="TOYOTA-GEA-2724" sheetId="5" r:id="rId5"/>
    <sheet name="SUZUKI SZ-GXI-0419" sheetId="6" r:id="rId6"/>
    <sheet name="TOTALES" sheetId="7" r:id="rId7"/>
  </sheets>
  <definedNames>
    <definedName name="_xlnm.Print_Area" localSheetId="2">'DMAX-GXI0643'!$A$1:$D$24</definedName>
    <definedName name="_xlnm.Print_Area" localSheetId="1">'DMAX-GXI0651'!$A$1:$D$22</definedName>
    <definedName name="_xlnm.Print_Area" localSheetId="0">'INFORME DE NECESIDAD'!$A$1:$I$11</definedName>
    <definedName name="_xlnm.Print_Area" localSheetId="5">'SUZUKI SZ-GXI-0419'!$A$1:$D$30</definedName>
    <definedName name="_xlnm.Print_Area" localSheetId="6">'TOTALES'!$A$1:$G$21</definedName>
    <definedName name="_xlnm.Print_Area" localSheetId="4">'TOYOTA-GEA-2724'!$A$1:$D$18</definedName>
    <definedName name="_xlnm.Print_Area" localSheetId="3">'WINGLE-GEA-2727 '!$A$1:$D$25</definedName>
  </definedNames>
  <calcPr fullCalcOnLoad="1"/>
</workbook>
</file>

<file path=xl/sharedStrings.xml><?xml version="1.0" encoding="utf-8"?>
<sst xmlns="http://schemas.openxmlformats.org/spreadsheetml/2006/main" count="141" uniqueCount="94">
  <si>
    <t>CANT.</t>
  </si>
  <si>
    <t>DESCRIPCION</t>
  </si>
  <si>
    <t>VERIFICACION DE FUGAS</t>
  </si>
  <si>
    <t>LIMPIEZA DE SISTEMA</t>
  </si>
  <si>
    <t>REPARACION DE BOMBA DE COMBUSTIBLE</t>
  </si>
  <si>
    <t>REPARACION DE TURBO CARGADOR</t>
  </si>
  <si>
    <t>v/unitario</t>
  </si>
  <si>
    <t>total</t>
  </si>
  <si>
    <t>REPUESTOS</t>
  </si>
  <si>
    <t>Total Repuestos</t>
  </si>
  <si>
    <t>MANO DE OBRA</t>
  </si>
  <si>
    <t>Total M/O</t>
  </si>
  <si>
    <t>Total General</t>
  </si>
  <si>
    <t xml:space="preserve">DESCRIPCION DE LA UNIDAD </t>
  </si>
  <si>
    <t xml:space="preserve">VALOR TOTAL </t>
  </si>
  <si>
    <t xml:space="preserve">SUBTOTAL MANT CORRECTIVO </t>
  </si>
  <si>
    <t>IVA</t>
  </si>
  <si>
    <t xml:space="preserve">TOTAL MANT CORRECTIVOS </t>
  </si>
  <si>
    <t>RESUMEN DE MANTENIMIENTOS CORRECTIVOS</t>
  </si>
  <si>
    <t>DETALLE  DE MANTENIMIENTOS CORRECTIVOS</t>
  </si>
  <si>
    <r>
      <rPr>
        <sz val="11"/>
        <rFont val="Arial"/>
        <family val="2"/>
      </rPr>
      <t>Nota:</t>
    </r>
    <r>
      <rPr>
        <sz val="11"/>
        <color indexed="10"/>
        <rFont val="Arial"/>
        <family val="2"/>
      </rPr>
      <t xml:space="preserve"> Sólo ingresar el valor unitario por cada detalle. No modificar la columna A</t>
    </r>
  </si>
  <si>
    <r>
      <rPr>
        <sz val="11"/>
        <color indexed="10"/>
        <rFont val="Arial"/>
        <family val="2"/>
      </rPr>
      <t>NOTA:</t>
    </r>
    <r>
      <rPr>
        <sz val="11"/>
        <color indexed="8"/>
        <rFont val="Arial"/>
        <family val="2"/>
      </rPr>
      <t xml:space="preserve"> ESTA HOJA ESTÁ CON FÓRMULAS Y SE ALIMENTARÁ DE LOS DATOS INGRESADOS POR LOS COSTOS UNITARIOS PARA LOS MANTENIMIENTOS CORRECTIVOS</t>
    </r>
  </si>
  <si>
    <t>CHEVROLET LUV DMAX 3.0 DIESEL GXI0643</t>
  </si>
  <si>
    <t>CHEVROLET LUV DMAX 3.0 DIESEL GXI0651</t>
  </si>
  <si>
    <t>MONTAJE Y DESMONTAJE</t>
  </si>
  <si>
    <t>CHEVROLET LUV DMAX 3.0 DIESEL GX0643</t>
  </si>
  <si>
    <t>KIT DE BOMBA DE INYECCION</t>
  </si>
  <si>
    <t>KIT DE TURBO</t>
  </si>
  <si>
    <t>INTERCOOLER</t>
  </si>
  <si>
    <t>LIMPIEZA DE INYECTORES</t>
  </si>
  <si>
    <t>KIT DE COMPRESOR DE AIRE ACONDICIONADO</t>
  </si>
  <si>
    <t xml:space="preserve">VALVULA </t>
  </si>
  <si>
    <t>EVAPORADOR</t>
  </si>
  <si>
    <t>GREAT WALL WINGLE DIESEL GEA2727</t>
  </si>
  <si>
    <t xml:space="preserve">REPARACION DE CAJA DE CAMBIOS </t>
  </si>
  <si>
    <t>GREAT WALL WINGLE  DIESEL          GEA2727</t>
  </si>
  <si>
    <t>PATINES</t>
  </si>
  <si>
    <t>PIÑON 3</t>
  </si>
  <si>
    <t>PIÑON 4</t>
  </si>
  <si>
    <t>KIT DE EMBRAGUE</t>
  </si>
  <si>
    <t>SINCRONIZADORES (3 Y 4)</t>
  </si>
  <si>
    <t>ACEITE DE CJA DE CAMBIO</t>
  </si>
  <si>
    <t>RETENEDORES</t>
  </si>
  <si>
    <t>DISCOS DE FRENOS POSTERIOR</t>
  </si>
  <si>
    <t>CAMBIO DE DISCOS DE FRENO</t>
  </si>
  <si>
    <t>TOYOTA NEW FORTUNER                  GEA2724</t>
  </si>
  <si>
    <t>INFORME DE NECESIDAD</t>
  </si>
  <si>
    <t>ÁREA REQUIRENTE:</t>
  </si>
  <si>
    <t>DIRECCIÓN ADMINISTRATIVA</t>
  </si>
  <si>
    <t>OBJETO DE LA CONTRATACIÓN:</t>
  </si>
  <si>
    <t>LUGAR DE ENTREGA</t>
  </si>
  <si>
    <t>Provincia del Guayas, Samborondón, 0,5 km, Edif CIS ECU-911</t>
  </si>
  <si>
    <t>FORMA DE PAGO:</t>
  </si>
  <si>
    <t>Los pagos se realizarán en forma mensual contra presentación de facturas, órdenes de trabajo, informes técnicos, e informe de satisfacción debidamente, legalizados. En cada pago se presentará una factura por el servicio de mantenimiento correctivo.</t>
  </si>
  <si>
    <t>DETALLE DE PRODUCTOS O SERVICIOS ESPERADOS</t>
  </si>
  <si>
    <t>Nº Item</t>
  </si>
  <si>
    <t>CPC</t>
  </si>
  <si>
    <t>Nombre del Bien, Servicio, Obra y/o Consultoría</t>
  </si>
  <si>
    <t>Descripción Técnica</t>
  </si>
  <si>
    <r>
      <t xml:space="preserve">Garantía Técnica / Servicio
</t>
    </r>
    <r>
      <rPr>
        <sz val="11"/>
        <rFont val="Gotham Light"/>
        <family val="3"/>
      </rPr>
      <t>(años, meses, días)</t>
    </r>
  </si>
  <si>
    <t>Plazo de entrega</t>
  </si>
  <si>
    <t>Unidad de Medida</t>
  </si>
  <si>
    <t>Cantidad</t>
  </si>
  <si>
    <t>87141.00.11</t>
  </si>
  <si>
    <t>SERVICIO DE MANTENIMIENTO CORRECTIVOS, PARA LOS VEHÍCULOS ASIGNADOS A LA MATRIZ DEL SERVICIO NACIONAL DE GESTIÓN DE RIESGOS Y EMERGENCIAS</t>
  </si>
  <si>
    <t>Para repuestos será de 6 meses o 10000 km y reparación de motores será de 12 meses o 20000 km, lo que ocurra primero.</t>
  </si>
  <si>
    <t>Desde la suscripción de la orden de compra/ contrato al 31 de diciembre de 2022 o hasta el consumo total del valor del mismo.</t>
  </si>
  <si>
    <t>UNIDAD</t>
  </si>
  <si>
    <t>Observaciones / Recomendaciones:</t>
  </si>
  <si>
    <t>CABE INDICAR QUE PARA CONFIRMAR LO DETALLADO SE DEBE REALIZAR LA VERIFICACION DEL MISMO</t>
  </si>
  <si>
    <t>EN CASO DE ENCONTRAR OTROS DAÑOS.</t>
  </si>
  <si>
    <t>CABE INDICAR QUE PARA CONFIRMAR LO DETALLADO SE DEBE REALIZAR LA VERIFICACION DEL MISMO. EN CASO DE ENCONTRAR OTROS DAÑOS, EL OFERENTE ADJUDICADO DEBERA EMITIR EL INFORME RESPECTIVO Y SOLICITAR AUTORIZACION AL ADMINISTRADOR DE LA ORDEN DE COMPRA/CONTRATO.</t>
  </si>
  <si>
    <r>
      <rPr>
        <b/>
        <sz val="10"/>
        <color indexed="8"/>
        <rFont val="Arial"/>
        <family val="2"/>
      </rPr>
      <t>Mantenimiento correctivo.-</t>
    </r>
    <r>
      <rPr>
        <sz val="10"/>
        <color indexed="8"/>
        <rFont val="Arial"/>
        <family val="2"/>
      </rPr>
      <t xml:space="preserve">
Solicitar al Contratista que se realice este tipo de mantenimiento, cuando ocurra una falla o avería, sin previa planificación, para lo cual se tomará en consideración las condiciones particulares del servicio a contratarse; éste servicio se realizará previa presentación de propuesta del Contratista (que contenga informe técnico sobre el desperfecto en el vehículo, plazo de entrega del vehículo, costos, tiempo de garantía, el detalle de actividades a realizarse, etc.), y la autorización del administrador de la orden de compra/contrato, esto con la finalidad de mantener la flota en buen estado, funcionamiento y alargar la vida útil del parque automotor del SNGRE y por lo consiguiente, preservar la integridad d los servidores públicos que se transportan y se movilizan en los mismos.
</t>
    </r>
  </si>
  <si>
    <t>VER DETALLE DE LOS VEHICULOS EN LAS PESTAÑAS ANEXAS</t>
  </si>
  <si>
    <t>TOYOTA NEW FORTUNER GEA2724</t>
  </si>
  <si>
    <t xml:space="preserve">SUZUKI SZ GXI-0419 </t>
  </si>
  <si>
    <t>GALON DE ACEITE 20W50</t>
  </si>
  <si>
    <t xml:space="preserve">FILTRO DE ACEITE </t>
  </si>
  <si>
    <t>LITROS DE ACEITE</t>
  </si>
  <si>
    <t xml:space="preserve">FILTRO DE COMBUSTIBLE </t>
  </si>
  <si>
    <t>JGO DE PISTONES</t>
  </si>
  <si>
    <t xml:space="preserve">JGO DE RINES </t>
  </si>
  <si>
    <t>JGO DE CHAPA DE BIELA</t>
  </si>
  <si>
    <t>JGO DE BANCADA</t>
  </si>
  <si>
    <t>JGO DE MEDIA LUNA</t>
  </si>
  <si>
    <t xml:space="preserve">BOMBA DE AGUA </t>
  </si>
  <si>
    <t>BOMBA DE ACEITE</t>
  </si>
  <si>
    <t>CIGÜEÑAL</t>
  </si>
  <si>
    <t>JUEGO DE VALVULAS</t>
  </si>
  <si>
    <t>JUEGO DE EMPAQUES</t>
  </si>
  <si>
    <t xml:space="preserve">ARMADA Y DESARMADA DEL MOTOR </t>
  </si>
  <si>
    <t>SUZUKI SZ                                                GXI-0419</t>
  </si>
  <si>
    <t xml:space="preserve">3 Camionetas            2 Jeep                            </t>
  </si>
  <si>
    <t>SERVICIO DE MANTENIMIENTO CORRECTIVO, PARA CINCO VEHÍCULOS ASIGNADOS A LA MATRIZ DEL SERVICIO NACIONAL DE GESTIÓN DE RIESGOS Y EMERGENCIAS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</si>
</sst>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300A]General"/>
    <numFmt numFmtId="165" formatCode="0.0"/>
    <numFmt numFmtId="166" formatCode="[$-300A]0.00"/>
    <numFmt numFmtId="167" formatCode="#,##0.00&quot; &quot;;&quot; (&quot;#,##0.00&quot;)&quot;;&quot; -&quot;#&quot; &quot;;@&quot; &quot;"/>
    <numFmt numFmtId="168" formatCode="&quot; $&quot;#,##0.00&quot; &quot;;&quot; $-&quot;#,##0.00&quot; &quot;;&quot; $-&quot;#&quot; &quot;;@&quot; &quot;"/>
  </numFmts>
  <fonts count="68">
    <font>
      <sz val="11"/>
      <color theme="1"/>
      <name val="Calibri"/>
      <family val="2"/>
    </font>
    <font>
      <sz val="11"/>
      <color indexed="8"/>
      <name val="Calibri"/>
      <family val="2"/>
    </font>
    <font>
      <b/>
      <sz val="10"/>
      <color indexed="8"/>
      <name val="Garamond"/>
      <family val="1"/>
    </font>
    <font>
      <b/>
      <sz val="10"/>
      <color indexed="12"/>
      <name val="Garamond"/>
      <family val="1"/>
    </font>
    <font>
      <sz val="10"/>
      <color indexed="12"/>
      <name val="Garamond"/>
      <family val="1"/>
    </font>
    <font>
      <sz val="11"/>
      <color indexed="10"/>
      <name val="Arial"/>
      <family val="2"/>
    </font>
    <font>
      <sz val="11"/>
      <name val="Arial"/>
      <family val="2"/>
    </font>
    <font>
      <sz val="11"/>
      <color indexed="8"/>
      <name val="Arial"/>
      <family val="2"/>
    </font>
    <font>
      <b/>
      <sz val="12"/>
      <name val="Arial"/>
      <family val="2"/>
    </font>
    <font>
      <b/>
      <sz val="10"/>
      <color indexed="8"/>
      <name val="Arial"/>
      <family val="2"/>
    </font>
    <font>
      <sz val="10"/>
      <color indexed="8"/>
      <name val="Arial"/>
      <family val="2"/>
    </font>
    <font>
      <b/>
      <sz val="11"/>
      <name val="Gotham Light"/>
      <family val="3"/>
    </font>
    <font>
      <sz val="11"/>
      <name val="Gotham Light"/>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Garamond"/>
      <family val="1"/>
    </font>
    <font>
      <b/>
      <sz val="14"/>
      <color indexed="9"/>
      <name val="Calibri"/>
      <family val="2"/>
    </font>
    <font>
      <b/>
      <u val="single"/>
      <sz val="11"/>
      <color indexed="8"/>
      <name val="Calibri"/>
      <family val="2"/>
    </font>
    <font>
      <b/>
      <sz val="10"/>
      <color indexed="10"/>
      <name val="Garamond"/>
      <family val="1"/>
    </font>
    <font>
      <sz val="12"/>
      <color indexed="8"/>
      <name val="Gotham Light"/>
      <family val="3"/>
    </font>
    <font>
      <b/>
      <sz val="11"/>
      <color indexed="8"/>
      <name val="Gotham Light"/>
      <family val="3"/>
    </font>
    <font>
      <sz val="10"/>
      <color indexed="8"/>
      <name val="Gotham Light"/>
      <family val="3"/>
    </font>
    <font>
      <b/>
      <sz val="12"/>
      <color indexed="8"/>
      <name val="Gotham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000000"/>
      <name val="Garamond"/>
      <family val="1"/>
    </font>
    <font>
      <sz val="10"/>
      <color rgb="FF000000"/>
      <name val="Garamond"/>
      <family val="1"/>
    </font>
    <font>
      <b/>
      <sz val="14"/>
      <color theme="0"/>
      <name val="Calibri"/>
      <family val="2"/>
    </font>
    <font>
      <b/>
      <u val="single"/>
      <sz val="11"/>
      <color theme="1"/>
      <name val="Calibri"/>
      <family val="2"/>
    </font>
    <font>
      <b/>
      <sz val="10"/>
      <color rgb="FFFF0000"/>
      <name val="Garamond"/>
      <family val="1"/>
    </font>
    <font>
      <sz val="12"/>
      <color theme="1"/>
      <name val="Gotham Light"/>
      <family val="3"/>
    </font>
    <font>
      <b/>
      <sz val="11"/>
      <color theme="1"/>
      <name val="Gotham Light"/>
      <family val="3"/>
    </font>
    <font>
      <sz val="10"/>
      <color theme="1"/>
      <name val="Arial"/>
      <family val="2"/>
    </font>
    <font>
      <sz val="10"/>
      <color theme="1"/>
      <name val="Gotham Light"/>
      <family val="3"/>
    </font>
    <font>
      <b/>
      <sz val="10"/>
      <color theme="1"/>
      <name val="Arial"/>
      <family val="2"/>
    </font>
    <font>
      <b/>
      <sz val="12"/>
      <color theme="1"/>
      <name val="Gotham Light"/>
      <family val="3"/>
    </font>
    <font>
      <sz val="11"/>
      <color rgb="FFFF0000"/>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4" tint="-0.24997000396251678"/>
        <bgColor indexed="64"/>
      </patternFill>
    </fill>
    <fill>
      <patternFill patternType="solid">
        <fgColor theme="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style="medium"/>
      <right style="medium"/>
      <top style="medium"/>
      <bottom style="medium"/>
    </border>
    <border>
      <left/>
      <right style="medium"/>
      <top/>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style="medium"/>
      <right/>
      <top style="medium"/>
      <bottom/>
    </border>
    <border>
      <left style="thin"/>
      <right/>
      <top style="thin"/>
      <bottom/>
    </border>
    <border>
      <left style="medium"/>
      <right/>
      <top/>
      <bottom/>
    </border>
    <border>
      <left style="medium"/>
      <right/>
      <top/>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167" fontId="46" fillId="0" borderId="0">
      <alignment/>
      <protection/>
    </xf>
    <xf numFmtId="168" fontId="46" fillId="0" borderId="0">
      <alignment/>
      <protection/>
    </xf>
    <xf numFmtId="164" fontId="46" fillId="0" borderId="0">
      <alignment/>
      <protection/>
    </xf>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92">
    <xf numFmtId="0" fontId="0" fillId="0" borderId="0" xfId="0" applyFont="1" applyAlignment="1">
      <alignment/>
    </xf>
    <xf numFmtId="0" fontId="0" fillId="33" borderId="0" xfId="0" applyFill="1" applyAlignment="1">
      <alignment/>
    </xf>
    <xf numFmtId="0" fontId="54" fillId="33" borderId="10" xfId="0" applyFont="1" applyFill="1" applyBorder="1" applyAlignment="1">
      <alignment/>
    </xf>
    <xf numFmtId="0" fontId="0" fillId="33" borderId="0" xfId="0" applyFill="1" applyAlignment="1" applyProtection="1">
      <alignment/>
      <protection locked="0"/>
    </xf>
    <xf numFmtId="164" fontId="55" fillId="34" borderId="11" xfId="48" applyFont="1" applyFill="1" applyBorder="1" applyAlignment="1" applyProtection="1">
      <alignment horizontal="right" vertical="center"/>
      <protection locked="0"/>
    </xf>
    <xf numFmtId="166" fontId="56" fillId="33" borderId="12" xfId="48" applyNumberFormat="1" applyFont="1" applyFill="1" applyBorder="1" applyAlignment="1" applyProtection="1">
      <alignment vertical="center"/>
      <protection locked="0"/>
    </xf>
    <xf numFmtId="164" fontId="56" fillId="33" borderId="12" xfId="48" applyFont="1" applyFill="1" applyBorder="1" applyAlignment="1" applyProtection="1">
      <alignment horizontal="right" vertical="center"/>
      <protection locked="0"/>
    </xf>
    <xf numFmtId="164" fontId="55" fillId="34" borderId="12" xfId="48" applyFont="1" applyFill="1" applyBorder="1" applyAlignment="1" applyProtection="1">
      <alignment horizontal="right" vertical="center"/>
      <protection locked="0"/>
    </xf>
    <xf numFmtId="0" fontId="57" fillId="35" borderId="0" xfId="0" applyFont="1" applyFill="1" applyBorder="1" applyAlignment="1" applyProtection="1">
      <alignment vertical="center"/>
      <protection locked="0"/>
    </xf>
    <xf numFmtId="0" fontId="57" fillId="35" borderId="0" xfId="0" applyFont="1" applyFill="1" applyBorder="1" applyAlignment="1">
      <alignment/>
    </xf>
    <xf numFmtId="0" fontId="57" fillId="35" borderId="0" xfId="0" applyFont="1" applyFill="1" applyBorder="1" applyAlignment="1" applyProtection="1">
      <alignment vertical="center"/>
      <protection/>
    </xf>
    <xf numFmtId="0" fontId="57" fillId="35" borderId="0" xfId="0" applyFont="1" applyFill="1" applyBorder="1" applyAlignment="1" applyProtection="1">
      <alignment horizontal="right" vertical="center"/>
      <protection/>
    </xf>
    <xf numFmtId="0" fontId="58" fillId="33" borderId="0" xfId="0" applyFont="1" applyFill="1" applyAlignment="1" applyProtection="1">
      <alignment/>
      <protection/>
    </xf>
    <xf numFmtId="0" fontId="0" fillId="33" borderId="0" xfId="0" applyFill="1" applyAlignment="1" applyProtection="1">
      <alignment/>
      <protection/>
    </xf>
    <xf numFmtId="0" fontId="54" fillId="33" borderId="11" xfId="0" applyFont="1" applyFill="1" applyBorder="1" applyAlignment="1" applyProtection="1">
      <alignment horizontal="center"/>
      <protection/>
    </xf>
    <xf numFmtId="164" fontId="55" fillId="34" borderId="13" xfId="48" applyFont="1" applyFill="1" applyBorder="1" applyAlignment="1" applyProtection="1">
      <alignment horizontal="center" vertical="center"/>
      <protection/>
    </xf>
    <xf numFmtId="164" fontId="55" fillId="34" borderId="14" xfId="48" applyFont="1" applyFill="1" applyBorder="1" applyAlignment="1" applyProtection="1">
      <alignment vertical="center"/>
      <protection/>
    </xf>
    <xf numFmtId="166" fontId="56" fillId="33" borderId="15" xfId="48" applyNumberFormat="1" applyFont="1" applyFill="1" applyBorder="1" applyAlignment="1" applyProtection="1">
      <alignment vertical="center"/>
      <protection/>
    </xf>
    <xf numFmtId="0" fontId="0" fillId="33" borderId="15" xfId="0" applyFill="1" applyBorder="1" applyAlignment="1" applyProtection="1">
      <alignment/>
      <protection/>
    </xf>
    <xf numFmtId="166" fontId="56" fillId="33" borderId="16" xfId="48" applyNumberFormat="1" applyFont="1" applyFill="1" applyBorder="1" applyAlignment="1" applyProtection="1">
      <alignment vertical="center"/>
      <protection/>
    </xf>
    <xf numFmtId="164" fontId="55" fillId="34" borderId="13" xfId="48" applyFont="1" applyFill="1" applyBorder="1" applyAlignment="1" applyProtection="1">
      <alignment horizontal="right" vertical="center"/>
      <protection locked="0"/>
    </xf>
    <xf numFmtId="0" fontId="0" fillId="33" borderId="0" xfId="55" applyFill="1" applyProtection="1">
      <alignment/>
      <protection locked="0"/>
    </xf>
    <xf numFmtId="0" fontId="0" fillId="33" borderId="0" xfId="55" applyFill="1" applyProtection="1">
      <alignment/>
      <protection/>
    </xf>
    <xf numFmtId="164" fontId="55" fillId="34" borderId="17" xfId="48" applyFont="1" applyFill="1" applyBorder="1" applyAlignment="1" applyProtection="1">
      <alignment vertical="center"/>
      <protection/>
    </xf>
    <xf numFmtId="166" fontId="59" fillId="34" borderId="17" xfId="48" applyNumberFormat="1" applyFont="1" applyFill="1" applyBorder="1" applyAlignment="1" applyProtection="1">
      <alignment vertical="center"/>
      <protection/>
    </xf>
    <xf numFmtId="0" fontId="54" fillId="33" borderId="18" xfId="0" applyFont="1" applyFill="1" applyBorder="1" applyAlignment="1" applyProtection="1">
      <alignment horizontal="center"/>
      <protection/>
    </xf>
    <xf numFmtId="164" fontId="55" fillId="34" borderId="12" xfId="48" applyFont="1" applyFill="1" applyBorder="1" applyAlignment="1" applyProtection="1">
      <alignment vertical="center"/>
      <protection/>
    </xf>
    <xf numFmtId="166" fontId="56" fillId="33" borderId="12" xfId="48" applyNumberFormat="1" applyFont="1" applyFill="1" applyBorder="1" applyAlignment="1" applyProtection="1">
      <alignment vertical="center"/>
      <protection/>
    </xf>
    <xf numFmtId="0" fontId="2" fillId="33" borderId="11" xfId="55" applyFont="1" applyFill="1" applyBorder="1" applyAlignment="1" applyProtection="1">
      <alignment vertical="center"/>
      <protection/>
    </xf>
    <xf numFmtId="0" fontId="54" fillId="33" borderId="19" xfId="0" applyFont="1" applyFill="1" applyBorder="1" applyAlignment="1" applyProtection="1">
      <alignment horizontal="center"/>
      <protection/>
    </xf>
    <xf numFmtId="164" fontId="55" fillId="34" borderId="17" xfId="48" applyFont="1" applyFill="1" applyBorder="1" applyAlignment="1" applyProtection="1">
      <alignment horizontal="right" vertical="center"/>
      <protection locked="0"/>
    </xf>
    <xf numFmtId="0" fontId="0" fillId="33" borderId="20" xfId="0" applyFill="1" applyBorder="1" applyAlignment="1" applyProtection="1">
      <alignment horizontal="center"/>
      <protection/>
    </xf>
    <xf numFmtId="0" fontId="0" fillId="33" borderId="20" xfId="0" applyFill="1" applyBorder="1" applyAlignment="1" applyProtection="1">
      <alignment/>
      <protection/>
    </xf>
    <xf numFmtId="0" fontId="0" fillId="33" borderId="0" xfId="0" applyFill="1" applyBorder="1" applyAlignment="1" applyProtection="1">
      <alignment horizontal="center"/>
      <protection/>
    </xf>
    <xf numFmtId="0" fontId="54" fillId="33" borderId="17" xfId="0" applyFont="1" applyFill="1" applyBorder="1" applyAlignment="1" applyProtection="1">
      <alignment horizontal="center"/>
      <protection/>
    </xf>
    <xf numFmtId="0" fontId="3" fillId="33" borderId="14" xfId="55" applyFont="1" applyFill="1" applyBorder="1" applyAlignment="1" applyProtection="1">
      <alignment horizontal="center" vertical="center"/>
      <protection/>
    </xf>
    <xf numFmtId="166" fontId="56" fillId="33" borderId="15" xfId="48" applyNumberFormat="1" applyFont="1" applyFill="1" applyBorder="1" applyAlignment="1" applyProtection="1">
      <alignment horizontal="right" vertical="center"/>
      <protection/>
    </xf>
    <xf numFmtId="0" fontId="4" fillId="33" borderId="15" xfId="55" applyFont="1" applyFill="1" applyBorder="1" applyAlignment="1" applyProtection="1">
      <alignment horizontal="center" vertical="center"/>
      <protection/>
    </xf>
    <xf numFmtId="166" fontId="55" fillId="34" borderId="16" xfId="48" applyNumberFormat="1" applyFont="1" applyFill="1" applyBorder="1" applyAlignment="1" applyProtection="1">
      <alignment horizontal="right" vertical="center"/>
      <protection/>
    </xf>
    <xf numFmtId="164" fontId="55" fillId="34" borderId="14" xfId="48" applyFont="1" applyFill="1" applyBorder="1" applyAlignment="1" applyProtection="1">
      <alignment horizontal="right" vertical="center"/>
      <protection locked="0"/>
    </xf>
    <xf numFmtId="164" fontId="55" fillId="34" borderId="15" xfId="48" applyFont="1" applyFill="1" applyBorder="1" applyAlignment="1" applyProtection="1">
      <alignment horizontal="right" vertical="center"/>
      <protection locked="0"/>
    </xf>
    <xf numFmtId="164" fontId="55" fillId="34" borderId="15" xfId="48" applyFont="1" applyFill="1" applyBorder="1" applyAlignment="1" applyProtection="1">
      <alignment vertical="center"/>
      <protection locked="0"/>
    </xf>
    <xf numFmtId="165" fontId="56" fillId="33" borderId="15" xfId="48" applyNumberFormat="1" applyFont="1" applyFill="1" applyBorder="1" applyAlignment="1" applyProtection="1">
      <alignment vertical="center"/>
      <protection locked="0"/>
    </xf>
    <xf numFmtId="166" fontId="56" fillId="33" borderId="15" xfId="48" applyNumberFormat="1" applyFont="1" applyFill="1" applyBorder="1" applyAlignment="1" applyProtection="1">
      <alignment vertical="center"/>
      <protection locked="0"/>
    </xf>
    <xf numFmtId="164" fontId="56" fillId="33" borderId="15" xfId="48" applyFont="1" applyFill="1" applyBorder="1" applyAlignment="1" applyProtection="1">
      <alignment horizontal="right" vertical="center"/>
      <protection locked="0"/>
    </xf>
    <xf numFmtId="164" fontId="56" fillId="33" borderId="16" xfId="48" applyFont="1" applyFill="1" applyBorder="1" applyAlignment="1" applyProtection="1">
      <alignment horizontal="right" vertical="center"/>
      <protection locked="0"/>
    </xf>
    <xf numFmtId="0" fontId="54" fillId="33" borderId="20" xfId="0" applyFont="1" applyFill="1" applyBorder="1" applyAlignment="1" applyProtection="1">
      <alignment horizontal="center"/>
      <protection/>
    </xf>
    <xf numFmtId="0" fontId="0" fillId="33" borderId="21" xfId="0" applyFill="1" applyBorder="1" applyAlignment="1" applyProtection="1">
      <alignment/>
      <protection/>
    </xf>
    <xf numFmtId="0" fontId="3" fillId="33" borderId="15" xfId="55" applyFont="1" applyFill="1" applyBorder="1" applyAlignment="1" applyProtection="1">
      <alignment horizontal="center" vertical="center"/>
      <protection/>
    </xf>
    <xf numFmtId="166" fontId="55" fillId="33" borderId="15" xfId="48" applyNumberFormat="1" applyFont="1" applyFill="1" applyBorder="1" applyAlignment="1" applyProtection="1">
      <alignment horizontal="right" vertical="center"/>
      <protection/>
    </xf>
    <xf numFmtId="0" fontId="0" fillId="33" borderId="20" xfId="0" applyFont="1" applyFill="1" applyBorder="1" applyAlignment="1">
      <alignment horizontal="left"/>
    </xf>
    <xf numFmtId="0" fontId="54" fillId="33" borderId="11" xfId="0" applyFont="1" applyFill="1" applyBorder="1" applyAlignment="1">
      <alignment/>
    </xf>
    <xf numFmtId="0" fontId="0" fillId="33" borderId="15" xfId="0" applyFill="1" applyBorder="1" applyAlignment="1">
      <alignment/>
    </xf>
    <xf numFmtId="0" fontId="54" fillId="33" borderId="22" xfId="0" applyFont="1" applyFill="1" applyBorder="1" applyAlignment="1">
      <alignment horizontal="right"/>
    </xf>
    <xf numFmtId="0" fontId="54" fillId="33" borderId="23" xfId="0" applyFont="1" applyFill="1" applyBorder="1" applyAlignment="1">
      <alignment horizontal="right"/>
    </xf>
    <xf numFmtId="0" fontId="54" fillId="33" borderId="24" xfId="0" applyFont="1" applyFill="1" applyBorder="1" applyAlignment="1">
      <alignment horizontal="righ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60" fillId="0" borderId="0" xfId="0" applyFont="1" applyAlignment="1">
      <alignment horizontal="center" vertical="center"/>
    </xf>
    <xf numFmtId="0" fontId="61" fillId="36" borderId="28"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62" fillId="0" borderId="28" xfId="0" applyFont="1" applyBorder="1" applyAlignment="1">
      <alignment horizontal="center" vertical="center" wrapText="1"/>
    </xf>
    <xf numFmtId="0" fontId="62" fillId="0" borderId="28" xfId="0" applyFont="1" applyBorder="1" applyAlignment="1">
      <alignment horizontal="left" vertical="center" wrapText="1"/>
    </xf>
    <xf numFmtId="0" fontId="62" fillId="0" borderId="28" xfId="0" applyFont="1" applyBorder="1" applyAlignment="1">
      <alignment horizontal="center" vertical="center"/>
    </xf>
    <xf numFmtId="0" fontId="13" fillId="0" borderId="28"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64" fillId="0" borderId="0" xfId="0" applyFont="1" applyBorder="1" applyAlignment="1">
      <alignment horizontal="left" vertical="center"/>
    </xf>
    <xf numFmtId="0" fontId="62" fillId="0" borderId="0" xfId="0" applyFont="1" applyBorder="1" applyAlignment="1">
      <alignment vertical="center"/>
    </xf>
    <xf numFmtId="0" fontId="62" fillId="0" borderId="29" xfId="0" applyFont="1" applyBorder="1" applyAlignment="1">
      <alignment horizontal="center" vertical="center"/>
    </xf>
    <xf numFmtId="0" fontId="62" fillId="0" borderId="29" xfId="0" applyFont="1" applyBorder="1" applyAlignment="1">
      <alignment horizontal="center" vertical="center" wrapText="1"/>
    </xf>
    <xf numFmtId="0" fontId="60" fillId="0" borderId="0" xfId="0" applyFont="1" applyAlignment="1">
      <alignment horizontal="center" vertical="center" wrapText="1"/>
    </xf>
    <xf numFmtId="0" fontId="62" fillId="0" borderId="29" xfId="0" applyFont="1" applyBorder="1" applyAlignment="1">
      <alignment horizontal="left" vertical="center"/>
    </xf>
    <xf numFmtId="0" fontId="62" fillId="0" borderId="0" xfId="0" applyFont="1" applyBorder="1" applyAlignment="1">
      <alignment horizontal="center" vertical="center"/>
    </xf>
    <xf numFmtId="0" fontId="8" fillId="36" borderId="28" xfId="0" applyFont="1" applyFill="1" applyBorder="1" applyAlignment="1">
      <alignment horizontal="center" vertical="center"/>
    </xf>
    <xf numFmtId="0" fontId="64" fillId="0" borderId="28" xfId="0" applyFont="1" applyBorder="1" applyAlignment="1">
      <alignment horizontal="center" vertical="center" wrapText="1"/>
    </xf>
    <xf numFmtId="0" fontId="62" fillId="0" borderId="30"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28" xfId="0" applyFont="1" applyBorder="1" applyAlignment="1">
      <alignment horizontal="left" vertical="center" wrapText="1"/>
    </xf>
    <xf numFmtId="0" fontId="62" fillId="0" borderId="28" xfId="0" applyFont="1" applyBorder="1" applyAlignment="1">
      <alignment horizontal="left" vertical="center"/>
    </xf>
    <xf numFmtId="0" fontId="62" fillId="0" borderId="28" xfId="0" applyFont="1" applyBorder="1" applyAlignment="1">
      <alignment horizontal="center" vertical="center"/>
    </xf>
    <xf numFmtId="0" fontId="65" fillId="0" borderId="0" xfId="0" applyFont="1" applyBorder="1" applyAlignment="1">
      <alignment horizontal="center" vertical="center" wrapText="1"/>
    </xf>
    <xf numFmtId="0" fontId="61" fillId="36" borderId="30" xfId="0" applyFont="1" applyFill="1" applyBorder="1" applyAlignment="1">
      <alignment horizontal="center" vertical="center" wrapText="1"/>
    </xf>
    <xf numFmtId="0" fontId="61" fillId="36" borderId="32" xfId="0" applyFont="1" applyFill="1" applyBorder="1" applyAlignment="1">
      <alignment horizontal="center" vertical="center" wrapText="1"/>
    </xf>
    <xf numFmtId="0" fontId="62" fillId="0" borderId="30" xfId="0" applyFont="1" applyBorder="1" applyAlignment="1">
      <alignment horizontal="left" vertical="center" wrapText="1"/>
    </xf>
    <xf numFmtId="0" fontId="62" fillId="0" borderId="32" xfId="0" applyFont="1" applyBorder="1" applyAlignment="1">
      <alignment horizontal="left" vertical="center" wrapText="1"/>
    </xf>
    <xf numFmtId="0" fontId="66" fillId="33" borderId="0" xfId="0" applyFont="1" applyFill="1" applyBorder="1" applyAlignment="1">
      <alignment horizontal="center" vertical="center" wrapText="1"/>
    </xf>
    <xf numFmtId="0" fontId="0" fillId="33" borderId="0" xfId="0" applyFill="1" applyAlignment="1" applyProtection="1">
      <alignment horizontal="left" wrapText="1"/>
      <protection/>
    </xf>
    <xf numFmtId="0" fontId="67" fillId="33" borderId="0" xfId="0" applyFont="1" applyFill="1" applyBorder="1" applyAlignment="1">
      <alignment horizontal="center" vertical="center" wrapText="1"/>
    </xf>
    <xf numFmtId="0" fontId="57" fillId="35" borderId="0" xfId="0"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Comma" xfId="46"/>
    <cellStyle name="Excel Built-in Currency" xfId="47"/>
    <cellStyle name="Excel Built-in Normal" xfId="48"/>
    <cellStyle name="Incorrecto" xfId="49"/>
    <cellStyle name="Comma" xfId="50"/>
    <cellStyle name="Comma [0]" xfId="51"/>
    <cellStyle name="Currency" xfId="52"/>
    <cellStyle name="Currency [0]" xfId="53"/>
    <cellStyle name="Neutral" xfId="54"/>
    <cellStyle name="Normal 9"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https://intranet.gestionderiesgos.gob.ec/wp-content/uploads/2018/01/Logo-SGR-horizontal-color.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https://intranet.gestionderiesgos.gob.ec/wp-content/uploads/2018/01/Logo-SGR-horizontal-color.pn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https://intranet.gestionderiesgos.gob.ec/wp-content/uploads/2018/01/Logo-SGR-horizontal-color.pn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https://intranet.gestionderiesgos.gob.ec/wp-content/uploads/2018/01/Logo-SGR-horizontal-color.png"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https://intranet.gestionderiesgos.gob.ec/wp-content/uploads/2018/01/Logo-SGR-horizontal-color.png"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https://intranet.gestionderiesgos.gob.ec/wp-content/uploads/2018/01/Logo-SGR-horizontal-color.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0</xdr:row>
      <xdr:rowOff>200025</xdr:rowOff>
    </xdr:from>
    <xdr:to>
      <xdr:col>8</xdr:col>
      <xdr:colOff>704850</xdr:colOff>
      <xdr:row>0</xdr:row>
      <xdr:rowOff>771525</xdr:rowOff>
    </xdr:to>
    <xdr:pic>
      <xdr:nvPicPr>
        <xdr:cNvPr id="1" name="Imagen 2" descr="http://i774.photobucket.com/albums/yy24/zonaw/Escudo-del-Ecuador-para-colorear.jpg"/>
        <xdr:cNvPicPr preferRelativeResize="1">
          <a:picLocks noChangeAspect="1"/>
        </xdr:cNvPicPr>
      </xdr:nvPicPr>
      <xdr:blipFill>
        <a:blip r:embed="rId1"/>
        <a:stretch>
          <a:fillRect/>
        </a:stretch>
      </xdr:blipFill>
      <xdr:spPr>
        <a:xfrm>
          <a:off x="10448925" y="200025"/>
          <a:ext cx="476250" cy="571500"/>
        </a:xfrm>
        <a:prstGeom prst="rect">
          <a:avLst/>
        </a:prstGeom>
        <a:noFill/>
        <a:ln w="9525" cmpd="sng">
          <a:noFill/>
        </a:ln>
      </xdr:spPr>
    </xdr:pic>
    <xdr:clientData/>
  </xdr:twoCellAnchor>
  <xdr:twoCellAnchor editAs="oneCell">
    <xdr:from>
      <xdr:col>0</xdr:col>
      <xdr:colOff>123825</xdr:colOff>
      <xdr:row>0</xdr:row>
      <xdr:rowOff>161925</xdr:rowOff>
    </xdr:from>
    <xdr:to>
      <xdr:col>2</xdr:col>
      <xdr:colOff>1028700</xdr:colOff>
      <xdr:row>0</xdr:row>
      <xdr:rowOff>828675</xdr:rowOff>
    </xdr:to>
    <xdr:pic>
      <xdr:nvPicPr>
        <xdr:cNvPr id="2" name="Imagen 1"/>
        <xdr:cNvPicPr preferRelativeResize="1">
          <a:picLocks noChangeAspect="1"/>
        </xdr:cNvPicPr>
      </xdr:nvPicPr>
      <xdr:blipFill>
        <a:blip r:embed="rId2"/>
        <a:stretch>
          <a:fillRect/>
        </a:stretch>
      </xdr:blipFill>
      <xdr:spPr>
        <a:xfrm>
          <a:off x="123825" y="161925"/>
          <a:ext cx="23145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285750</xdr:colOff>
      <xdr:row>1</xdr:row>
      <xdr:rowOff>66675</xdr:rowOff>
    </xdr:to>
    <xdr:pic>
      <xdr:nvPicPr>
        <xdr:cNvPr id="1" name="logo" descr="Intranet - Servicio Nacional de Gestión de Riesgos y Emergencias"/>
        <xdr:cNvPicPr preferRelativeResize="1">
          <a:picLocks noChangeAspect="1"/>
        </xdr:cNvPicPr>
      </xdr:nvPicPr>
      <xdr:blipFill>
        <a:blip r:link="rId1"/>
        <a:stretch>
          <a:fillRect/>
        </a:stretch>
      </xdr:blipFill>
      <xdr:spPr>
        <a:xfrm>
          <a:off x="0" y="85725"/>
          <a:ext cx="8953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285750</xdr:colOff>
      <xdr:row>1</xdr:row>
      <xdr:rowOff>66675</xdr:rowOff>
    </xdr:to>
    <xdr:pic>
      <xdr:nvPicPr>
        <xdr:cNvPr id="1" name="logo" descr="Intranet - Servicio Nacional de Gestión de Riesgos y Emergencias"/>
        <xdr:cNvPicPr preferRelativeResize="1">
          <a:picLocks noChangeAspect="1"/>
        </xdr:cNvPicPr>
      </xdr:nvPicPr>
      <xdr:blipFill>
        <a:blip r:link="rId1"/>
        <a:stretch>
          <a:fillRect/>
        </a:stretch>
      </xdr:blipFill>
      <xdr:spPr>
        <a:xfrm>
          <a:off x="0" y="85725"/>
          <a:ext cx="89535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285750</xdr:colOff>
      <xdr:row>1</xdr:row>
      <xdr:rowOff>66675</xdr:rowOff>
    </xdr:to>
    <xdr:pic>
      <xdr:nvPicPr>
        <xdr:cNvPr id="1" name="logo" descr="Intranet - Servicio Nacional de Gestión de Riesgos y Emergencias"/>
        <xdr:cNvPicPr preferRelativeResize="1">
          <a:picLocks noChangeAspect="1"/>
        </xdr:cNvPicPr>
      </xdr:nvPicPr>
      <xdr:blipFill>
        <a:blip r:link="rId1"/>
        <a:stretch>
          <a:fillRect/>
        </a:stretch>
      </xdr:blipFill>
      <xdr:spPr>
        <a:xfrm>
          <a:off x="0" y="85725"/>
          <a:ext cx="895350"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285750</xdr:colOff>
      <xdr:row>1</xdr:row>
      <xdr:rowOff>66675</xdr:rowOff>
    </xdr:to>
    <xdr:pic>
      <xdr:nvPicPr>
        <xdr:cNvPr id="1" name="logo" descr="Intranet - Servicio Nacional de Gestión de Riesgos y Emergencias"/>
        <xdr:cNvPicPr preferRelativeResize="1">
          <a:picLocks noChangeAspect="1"/>
        </xdr:cNvPicPr>
      </xdr:nvPicPr>
      <xdr:blipFill>
        <a:blip r:link="rId1"/>
        <a:stretch>
          <a:fillRect/>
        </a:stretch>
      </xdr:blipFill>
      <xdr:spPr>
        <a:xfrm>
          <a:off x="0" y="85725"/>
          <a:ext cx="895350"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285750</xdr:colOff>
      <xdr:row>1</xdr:row>
      <xdr:rowOff>66675</xdr:rowOff>
    </xdr:to>
    <xdr:pic>
      <xdr:nvPicPr>
        <xdr:cNvPr id="1" name="logo" descr="Intranet - Servicio Nacional de Gestión de Riesgos y Emergencias"/>
        <xdr:cNvPicPr preferRelativeResize="1">
          <a:picLocks noChangeAspect="1"/>
        </xdr:cNvPicPr>
      </xdr:nvPicPr>
      <xdr:blipFill>
        <a:blip r:link="rId1"/>
        <a:stretch>
          <a:fillRect/>
        </a:stretch>
      </xdr:blipFill>
      <xdr:spPr>
        <a:xfrm>
          <a:off x="0" y="85725"/>
          <a:ext cx="895350"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0</xdr:col>
      <xdr:colOff>1676400</xdr:colOff>
      <xdr:row>0</xdr:row>
      <xdr:rowOff>419100</xdr:rowOff>
    </xdr:to>
    <xdr:pic>
      <xdr:nvPicPr>
        <xdr:cNvPr id="1" name="logo" descr="Intranet - Servicio Nacional de Gestión de Riesgos y Emergencias"/>
        <xdr:cNvPicPr preferRelativeResize="1">
          <a:picLocks noChangeAspect="1"/>
        </xdr:cNvPicPr>
      </xdr:nvPicPr>
      <xdr:blipFill>
        <a:blip r:link="rId1"/>
        <a:stretch>
          <a:fillRect/>
        </a:stretch>
      </xdr:blipFill>
      <xdr:spPr>
        <a:xfrm>
          <a:off x="0" y="95250"/>
          <a:ext cx="16764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1"/>
  <sheetViews>
    <sheetView showGridLines="0" tabSelected="1" zoomScale="98" zoomScaleNormal="98" zoomScaleSheetLayoutView="85" zoomScalePageLayoutView="0" workbookViewId="0" topLeftCell="A1">
      <selection activeCell="D5" sqref="D5:I5"/>
    </sheetView>
  </sheetViews>
  <sheetFormatPr defaultColWidth="11.421875" defaultRowHeight="15"/>
  <cols>
    <col min="1" max="1" width="6.7109375" style="72" customWidth="1"/>
    <col min="2" max="2" width="14.421875" style="72" customWidth="1"/>
    <col min="3" max="3" width="26.8515625" style="72" customWidth="1"/>
    <col min="4" max="4" width="18.140625" style="59" customWidth="1"/>
    <col min="5" max="5" width="33.140625" style="59" customWidth="1"/>
    <col min="6" max="6" width="20.57421875" style="59" customWidth="1"/>
    <col min="7" max="9" width="16.7109375" style="59" customWidth="1"/>
    <col min="10" max="16384" width="11.421875" style="59" customWidth="1"/>
  </cols>
  <sheetData>
    <row r="1" spans="1:9" ht="77.25" customHeight="1">
      <c r="A1" s="75" t="s">
        <v>46</v>
      </c>
      <c r="B1" s="75"/>
      <c r="C1" s="75"/>
      <c r="D1" s="75"/>
      <c r="E1" s="75"/>
      <c r="F1" s="75"/>
      <c r="G1" s="75"/>
      <c r="H1" s="75"/>
      <c r="I1" s="75"/>
    </row>
    <row r="2" spans="1:9" ht="33" customHeight="1">
      <c r="A2" s="76" t="s">
        <v>47</v>
      </c>
      <c r="B2" s="76"/>
      <c r="C2" s="76"/>
      <c r="D2" s="77" t="s">
        <v>48</v>
      </c>
      <c r="E2" s="78"/>
      <c r="F2" s="78"/>
      <c r="G2" s="78"/>
      <c r="H2" s="78"/>
      <c r="I2" s="79"/>
    </row>
    <row r="3" spans="1:9" ht="45" customHeight="1">
      <c r="A3" s="76" t="s">
        <v>49</v>
      </c>
      <c r="B3" s="76"/>
      <c r="C3" s="76"/>
      <c r="D3" s="80" t="s">
        <v>93</v>
      </c>
      <c r="E3" s="81"/>
      <c r="F3" s="81"/>
      <c r="G3" s="81"/>
      <c r="H3" s="81"/>
      <c r="I3" s="81"/>
    </row>
    <row r="4" spans="1:9" ht="33" customHeight="1">
      <c r="A4" s="76" t="s">
        <v>50</v>
      </c>
      <c r="B4" s="76"/>
      <c r="C4" s="76"/>
      <c r="D4" s="82" t="s">
        <v>51</v>
      </c>
      <c r="E4" s="82"/>
      <c r="F4" s="82"/>
      <c r="G4" s="82"/>
      <c r="H4" s="82"/>
      <c r="I4" s="82"/>
    </row>
    <row r="5" spans="1:9" ht="65.25" customHeight="1">
      <c r="A5" s="76" t="s">
        <v>52</v>
      </c>
      <c r="B5" s="76"/>
      <c r="C5" s="76"/>
      <c r="D5" s="80" t="s">
        <v>53</v>
      </c>
      <c r="E5" s="81"/>
      <c r="F5" s="81"/>
      <c r="G5" s="81"/>
      <c r="H5" s="81"/>
      <c r="I5" s="81"/>
    </row>
    <row r="6" spans="1:9" ht="30.75" customHeight="1">
      <c r="A6" s="83" t="s">
        <v>54</v>
      </c>
      <c r="B6" s="83"/>
      <c r="C6" s="83"/>
      <c r="D6" s="83"/>
      <c r="E6" s="83"/>
      <c r="F6" s="83"/>
      <c r="G6" s="83"/>
      <c r="H6" s="83"/>
      <c r="I6" s="83"/>
    </row>
    <row r="7" spans="1:9" ht="57" customHeight="1">
      <c r="A7" s="60" t="s">
        <v>55</v>
      </c>
      <c r="B7" s="60" t="s">
        <v>56</v>
      </c>
      <c r="C7" s="60" t="s">
        <v>57</v>
      </c>
      <c r="D7" s="84" t="s">
        <v>58</v>
      </c>
      <c r="E7" s="85"/>
      <c r="F7" s="61" t="s">
        <v>59</v>
      </c>
      <c r="G7" s="61" t="s">
        <v>60</v>
      </c>
      <c r="H7" s="60" t="s">
        <v>61</v>
      </c>
      <c r="I7" s="60" t="s">
        <v>62</v>
      </c>
    </row>
    <row r="8" spans="1:9" ht="253.5" customHeight="1">
      <c r="A8" s="62">
        <v>1</v>
      </c>
      <c r="B8" s="62" t="s">
        <v>63</v>
      </c>
      <c r="C8" s="63" t="s">
        <v>64</v>
      </c>
      <c r="D8" s="86" t="s">
        <v>72</v>
      </c>
      <c r="E8" s="87"/>
      <c r="F8" s="63" t="s">
        <v>65</v>
      </c>
      <c r="G8" s="63" t="s">
        <v>66</v>
      </c>
      <c r="H8" s="64" t="s">
        <v>67</v>
      </c>
      <c r="I8" s="65" t="s">
        <v>92</v>
      </c>
    </row>
    <row r="9" spans="1:9" ht="15.75">
      <c r="A9" s="66"/>
      <c r="B9" s="66"/>
      <c r="C9" s="66"/>
      <c r="D9" s="67"/>
      <c r="E9" s="67"/>
      <c r="F9" s="67"/>
      <c r="G9" s="67"/>
      <c r="H9" s="67"/>
      <c r="I9" s="67"/>
    </row>
    <row r="10" spans="1:9" ht="15.75" customHeight="1">
      <c r="A10" s="68" t="s">
        <v>68</v>
      </c>
      <c r="B10" s="68"/>
      <c r="C10" s="69"/>
      <c r="D10" s="73" t="s">
        <v>73</v>
      </c>
      <c r="E10" s="70"/>
      <c r="F10" s="70"/>
      <c r="G10" s="70"/>
      <c r="H10" s="70"/>
      <c r="I10" s="70"/>
    </row>
    <row r="11" spans="1:9" ht="15.75">
      <c r="A11" s="71"/>
      <c r="B11" s="71"/>
      <c r="C11" s="71"/>
      <c r="D11" s="70"/>
      <c r="E11" s="74"/>
      <c r="F11" s="74"/>
      <c r="G11" s="70"/>
      <c r="H11" s="70"/>
      <c r="I11" s="70"/>
    </row>
  </sheetData>
  <sheetProtection/>
  <mergeCells count="12">
    <mergeCell ref="D8:E8"/>
    <mergeCell ref="A4:C4"/>
    <mergeCell ref="D4:I4"/>
    <mergeCell ref="A5:C5"/>
    <mergeCell ref="D5:I5"/>
    <mergeCell ref="A6:I6"/>
    <mergeCell ref="D7:E7"/>
    <mergeCell ref="A1:I1"/>
    <mergeCell ref="A2:C2"/>
    <mergeCell ref="D2:I2"/>
    <mergeCell ref="A3:C3"/>
    <mergeCell ref="D3:I3"/>
  </mergeCells>
  <printOptions horizontalCentered="1"/>
  <pageMargins left="0.2362204724409449" right="0.2362204724409449" top="0.31496062992125984" bottom="0.7480314960629921" header="0.31496062992125984" footer="0.31496062992125984"/>
  <pageSetup fitToHeight="1" fitToWidth="1" horizontalDpi="600" verticalDpi="600" orientation="portrait" paperSize="9" scale="62" r:id="rId2"/>
  <headerFooter>
    <oddFooter>&amp;L&amp;"Gotham Light,Normal"&amp;10Versión 3.0&amp;R&amp;"Gotham Light,Normal"&amp;10ADM-SNGRE-FO-01</oddFooter>
  </headerFooter>
  <drawing r:id="rId1"/>
</worksheet>
</file>

<file path=xl/worksheets/sheet2.xml><?xml version="1.0" encoding="utf-8"?>
<worksheet xmlns="http://schemas.openxmlformats.org/spreadsheetml/2006/main" xmlns:r="http://schemas.openxmlformats.org/officeDocument/2006/relationships">
  <dimension ref="A1:J18"/>
  <sheetViews>
    <sheetView zoomScalePageLayoutView="0" workbookViewId="0" topLeftCell="A7">
      <selection activeCell="A18" sqref="A18:D18"/>
    </sheetView>
  </sheetViews>
  <sheetFormatPr defaultColWidth="11.421875" defaultRowHeight="15"/>
  <cols>
    <col min="1" max="1" width="9.140625" style="13" customWidth="1"/>
    <col min="2" max="2" width="52.421875" style="13" customWidth="1"/>
    <col min="3" max="3" width="11.421875" style="21" customWidth="1"/>
    <col min="4" max="4" width="11.421875" style="22" customWidth="1"/>
    <col min="5" max="16384" width="11.421875" style="1" customWidth="1"/>
  </cols>
  <sheetData>
    <row r="1" spans="1:10" ht="35.25" customHeight="1">
      <c r="A1" s="10"/>
      <c r="B1" s="11" t="s">
        <v>19</v>
      </c>
      <c r="C1" s="8"/>
      <c r="D1" s="10"/>
      <c r="F1" s="88" t="s">
        <v>20</v>
      </c>
      <c r="G1" s="88"/>
      <c r="H1" s="88"/>
      <c r="I1" s="88"/>
      <c r="J1" s="88"/>
    </row>
    <row r="2" spans="1:10" ht="18" customHeight="1">
      <c r="A2" s="10"/>
      <c r="B2" s="10"/>
      <c r="C2" s="8"/>
      <c r="D2" s="10"/>
      <c r="F2" s="88"/>
      <c r="G2" s="88"/>
      <c r="H2" s="88"/>
      <c r="I2" s="88"/>
      <c r="J2" s="88"/>
    </row>
    <row r="3" spans="1:10" ht="18" customHeight="1">
      <c r="A3" s="10"/>
      <c r="B3" s="10"/>
      <c r="C3" s="8"/>
      <c r="D3" s="10"/>
      <c r="F3" s="88"/>
      <c r="G3" s="88"/>
      <c r="H3" s="88"/>
      <c r="I3" s="88"/>
      <c r="J3" s="88"/>
    </row>
    <row r="4" spans="1:10" ht="15.75" thickBot="1">
      <c r="A4" s="12" t="s">
        <v>23</v>
      </c>
      <c r="C4" s="3"/>
      <c r="D4" s="13"/>
      <c r="F4" s="88"/>
      <c r="G4" s="88"/>
      <c r="H4" s="88"/>
      <c r="I4" s="88"/>
      <c r="J4" s="88"/>
    </row>
    <row r="5" spans="1:10" ht="15.75" thickBot="1">
      <c r="A5" s="29" t="s">
        <v>0</v>
      </c>
      <c r="B5" s="14" t="s">
        <v>1</v>
      </c>
      <c r="C5" s="30" t="s">
        <v>6</v>
      </c>
      <c r="D5" s="23" t="s">
        <v>7</v>
      </c>
      <c r="F5" s="88"/>
      <c r="G5" s="88"/>
      <c r="H5" s="88"/>
      <c r="I5" s="88"/>
      <c r="J5" s="88"/>
    </row>
    <row r="6" spans="1:4" ht="15">
      <c r="A6" s="25"/>
      <c r="B6" s="35" t="s">
        <v>8</v>
      </c>
      <c r="C6" s="7"/>
      <c r="D6" s="26"/>
    </row>
    <row r="7" spans="1:4" ht="15">
      <c r="A7" s="46">
        <v>1</v>
      </c>
      <c r="B7" s="18" t="s">
        <v>30</v>
      </c>
      <c r="C7" s="7">
        <v>0</v>
      </c>
      <c r="D7" s="27">
        <f>C7*A7</f>
        <v>0</v>
      </c>
    </row>
    <row r="8" spans="1:4" ht="15">
      <c r="A8" s="46">
        <v>1</v>
      </c>
      <c r="B8" s="18" t="s">
        <v>31</v>
      </c>
      <c r="C8" s="7">
        <v>0</v>
      </c>
      <c r="D8" s="27">
        <f>C8*A8</f>
        <v>0</v>
      </c>
    </row>
    <row r="9" spans="1:4" ht="15">
      <c r="A9" s="46">
        <v>1</v>
      </c>
      <c r="B9" s="18" t="s">
        <v>32</v>
      </c>
      <c r="C9" s="7">
        <v>0</v>
      </c>
      <c r="D9" s="27">
        <f>C9*A9</f>
        <v>0</v>
      </c>
    </row>
    <row r="10" spans="1:4" ht="15">
      <c r="A10" s="31"/>
      <c r="B10" s="36" t="s">
        <v>9</v>
      </c>
      <c r="C10" s="5"/>
      <c r="D10" s="27">
        <f>SUM(D7:D9)</f>
        <v>0</v>
      </c>
    </row>
    <row r="11" spans="1:4" ht="15">
      <c r="A11" s="32"/>
      <c r="B11" s="48" t="s">
        <v>10</v>
      </c>
      <c r="C11" s="6"/>
      <c r="D11" s="27"/>
    </row>
    <row r="12" spans="1:4" ht="15">
      <c r="A12" s="31">
        <v>1</v>
      </c>
      <c r="B12" s="18" t="s">
        <v>24</v>
      </c>
      <c r="C12" s="7">
        <v>0</v>
      </c>
      <c r="D12" s="27">
        <f>A12*C12</f>
        <v>0</v>
      </c>
    </row>
    <row r="13" spans="1:4" ht="15">
      <c r="A13" s="31">
        <v>1</v>
      </c>
      <c r="B13" s="18" t="s">
        <v>2</v>
      </c>
      <c r="C13" s="7">
        <v>0</v>
      </c>
      <c r="D13" s="27">
        <f>A13*C13</f>
        <v>0</v>
      </c>
    </row>
    <row r="14" spans="1:4" ht="15">
      <c r="A14" s="31">
        <v>1</v>
      </c>
      <c r="B14" s="18" t="s">
        <v>3</v>
      </c>
      <c r="C14" s="7">
        <v>0</v>
      </c>
      <c r="D14" s="27">
        <f>A14*C14</f>
        <v>0</v>
      </c>
    </row>
    <row r="15" spans="1:4" ht="15.75" thickBot="1">
      <c r="A15" s="47"/>
      <c r="B15" s="38" t="s">
        <v>11</v>
      </c>
      <c r="C15" s="6"/>
      <c r="D15" s="27">
        <f>SUM(D12:D14)</f>
        <v>0</v>
      </c>
    </row>
    <row r="16" spans="1:4" ht="15.75" thickBot="1">
      <c r="A16" s="28"/>
      <c r="B16" s="24" t="s">
        <v>12</v>
      </c>
      <c r="C16" s="4"/>
      <c r="D16" s="24">
        <f>D10+D15</f>
        <v>0</v>
      </c>
    </row>
    <row r="18" spans="1:4" ht="68.25" customHeight="1">
      <c r="A18" s="89" t="s">
        <v>71</v>
      </c>
      <c r="B18" s="89"/>
      <c r="C18" s="89"/>
      <c r="D18" s="89"/>
    </row>
  </sheetData>
  <sheetProtection/>
  <mergeCells count="2">
    <mergeCell ref="F1:J5"/>
    <mergeCell ref="A18:D18"/>
  </mergeCells>
  <printOptions horizontalCentered="1"/>
  <pageMargins left="0.7086614173228347" right="0.7086614173228347" top="0.7480314960629921" bottom="0.7480314960629921" header="0.31496062992125984" footer="0.31496062992125984"/>
  <pageSetup horizontalDpi="200" verticalDpi="200" orientation="portrait" r:id="rId2"/>
  <headerFooter>
    <oddFooter>&amp;LMant. correctivos&amp;C&amp;A&amp;RPágina &amp;P</oddFooter>
  </headerFooter>
  <drawing r:id="rId1"/>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4">
      <selection activeCell="A18" sqref="A18:D18"/>
    </sheetView>
  </sheetViews>
  <sheetFormatPr defaultColWidth="11.421875" defaultRowHeight="15"/>
  <cols>
    <col min="1" max="1" width="9.140625" style="13" customWidth="1"/>
    <col min="2" max="2" width="57.421875" style="13" customWidth="1"/>
    <col min="3" max="3" width="11.421875" style="21" customWidth="1"/>
    <col min="4" max="4" width="11.421875" style="22" customWidth="1"/>
    <col min="5" max="16384" width="11.421875" style="1" customWidth="1"/>
  </cols>
  <sheetData>
    <row r="1" spans="1:10" ht="35.25" customHeight="1">
      <c r="A1" s="10"/>
      <c r="B1" s="11" t="s">
        <v>19</v>
      </c>
      <c r="C1" s="8"/>
      <c r="D1" s="10"/>
      <c r="F1" s="88" t="s">
        <v>20</v>
      </c>
      <c r="G1" s="88"/>
      <c r="H1" s="88"/>
      <c r="I1" s="88"/>
      <c r="J1" s="88"/>
    </row>
    <row r="2" spans="1:10" ht="18" customHeight="1">
      <c r="A2" s="10"/>
      <c r="B2" s="10"/>
      <c r="C2" s="8"/>
      <c r="D2" s="10"/>
      <c r="F2" s="88"/>
      <c r="G2" s="88"/>
      <c r="H2" s="88"/>
      <c r="I2" s="88"/>
      <c r="J2" s="88"/>
    </row>
    <row r="3" spans="1:10" ht="18" customHeight="1">
      <c r="A3" s="10"/>
      <c r="B3" s="10"/>
      <c r="C3" s="8"/>
      <c r="D3" s="10"/>
      <c r="F3" s="88"/>
      <c r="G3" s="88"/>
      <c r="H3" s="88"/>
      <c r="I3" s="88"/>
      <c r="J3" s="88"/>
    </row>
    <row r="4" spans="1:10" ht="15.75" thickBot="1">
      <c r="A4" s="12" t="s">
        <v>22</v>
      </c>
      <c r="C4" s="3"/>
      <c r="D4" s="13"/>
      <c r="F4" s="88"/>
      <c r="G4" s="88"/>
      <c r="H4" s="88"/>
      <c r="I4" s="88"/>
      <c r="J4" s="88"/>
    </row>
    <row r="5" spans="1:10" ht="15.75" thickBot="1">
      <c r="A5" s="14" t="s">
        <v>0</v>
      </c>
      <c r="B5" s="34" t="s">
        <v>1</v>
      </c>
      <c r="C5" s="20" t="s">
        <v>6</v>
      </c>
      <c r="D5" s="15" t="s">
        <v>7</v>
      </c>
      <c r="F5" s="88"/>
      <c r="G5" s="88"/>
      <c r="H5" s="88"/>
      <c r="I5" s="88"/>
      <c r="J5" s="88"/>
    </row>
    <row r="6" spans="1:4" ht="15">
      <c r="A6" s="25"/>
      <c r="B6" s="35" t="s">
        <v>8</v>
      </c>
      <c r="C6" s="39"/>
      <c r="D6" s="16"/>
    </row>
    <row r="7" spans="1:4" ht="15">
      <c r="A7" s="31">
        <v>1</v>
      </c>
      <c r="B7" s="18" t="s">
        <v>26</v>
      </c>
      <c r="C7" s="42">
        <v>0</v>
      </c>
      <c r="D7" s="17">
        <f>A7*C7</f>
        <v>0</v>
      </c>
    </row>
    <row r="8" spans="1:4" ht="15">
      <c r="A8" s="31">
        <v>1</v>
      </c>
      <c r="B8" s="18" t="s">
        <v>27</v>
      </c>
      <c r="C8" s="42">
        <v>0</v>
      </c>
      <c r="D8" s="17">
        <f>A8*C8</f>
        <v>0</v>
      </c>
    </row>
    <row r="9" spans="1:4" ht="15">
      <c r="A9" s="31">
        <v>1</v>
      </c>
      <c r="B9" s="18" t="s">
        <v>28</v>
      </c>
      <c r="C9" s="42">
        <v>0</v>
      </c>
      <c r="D9" s="17">
        <f>A9*C9</f>
        <v>0</v>
      </c>
    </row>
    <row r="10" spans="1:4" ht="15">
      <c r="A10" s="31"/>
      <c r="B10" s="36" t="s">
        <v>9</v>
      </c>
      <c r="C10" s="42"/>
      <c r="D10" s="17">
        <f>SUM(D7:D9)</f>
        <v>0</v>
      </c>
    </row>
    <row r="11" spans="1:4" ht="15">
      <c r="A11" s="32"/>
      <c r="B11" s="37" t="s">
        <v>10</v>
      </c>
      <c r="C11" s="42"/>
      <c r="D11" s="17"/>
    </row>
    <row r="12" spans="1:4" ht="15">
      <c r="A12" s="31">
        <v>1</v>
      </c>
      <c r="B12" s="18" t="s">
        <v>4</v>
      </c>
      <c r="C12" s="42">
        <v>0</v>
      </c>
      <c r="D12" s="17">
        <f>A12*C12</f>
        <v>0</v>
      </c>
    </row>
    <row r="13" spans="1:4" ht="15">
      <c r="A13" s="31">
        <v>1</v>
      </c>
      <c r="B13" s="18" t="s">
        <v>5</v>
      </c>
      <c r="C13" s="42">
        <v>0</v>
      </c>
      <c r="D13" s="17">
        <f>A13*C13</f>
        <v>0</v>
      </c>
    </row>
    <row r="14" spans="1:4" ht="15">
      <c r="A14" s="31">
        <v>4</v>
      </c>
      <c r="B14" s="18" t="s">
        <v>29</v>
      </c>
      <c r="C14" s="42">
        <v>0</v>
      </c>
      <c r="D14" s="17">
        <f>A14*C14</f>
        <v>0</v>
      </c>
    </row>
    <row r="15" spans="1:4" ht="15.75" thickBot="1">
      <c r="A15" s="33"/>
      <c r="B15" s="38" t="s">
        <v>11</v>
      </c>
      <c r="C15" s="45"/>
      <c r="D15" s="19">
        <f>SUM(D12:D14)</f>
        <v>0</v>
      </c>
    </row>
    <row r="16" spans="1:4" ht="15.75" thickBot="1">
      <c r="A16" s="28"/>
      <c r="B16" s="24" t="s">
        <v>12</v>
      </c>
      <c r="C16" s="4"/>
      <c r="D16" s="24">
        <f>D10+D15</f>
        <v>0</v>
      </c>
    </row>
    <row r="18" spans="1:4" ht="60" customHeight="1">
      <c r="A18" s="89" t="s">
        <v>71</v>
      </c>
      <c r="B18" s="89"/>
      <c r="C18" s="89"/>
      <c r="D18" s="89"/>
    </row>
  </sheetData>
  <sheetProtection/>
  <mergeCells count="2">
    <mergeCell ref="F1:J5"/>
    <mergeCell ref="A18:D18"/>
  </mergeCells>
  <printOptions horizontalCentered="1"/>
  <pageMargins left="0.7086614173228347" right="0.7086614173228347" top="0.7480314960629921" bottom="0.7480314960629921" header="0.31496062992125984" footer="0.31496062992125984"/>
  <pageSetup horizontalDpi="600" verticalDpi="600" orientation="portrait" r:id="rId2"/>
  <headerFooter>
    <oddFooter>&amp;LMant. correctivos&amp;C&amp;A&amp;RPágina &amp;P</oddFooter>
  </headerFooter>
  <drawing r:id="rId1"/>
</worksheet>
</file>

<file path=xl/worksheets/sheet4.xml><?xml version="1.0" encoding="utf-8"?>
<worksheet xmlns="http://schemas.openxmlformats.org/spreadsheetml/2006/main" xmlns:r="http://schemas.openxmlformats.org/officeDocument/2006/relationships">
  <dimension ref="A1:J20"/>
  <sheetViews>
    <sheetView zoomScalePageLayoutView="0" workbookViewId="0" topLeftCell="A7">
      <selection activeCell="A20" sqref="A20:D20"/>
    </sheetView>
  </sheetViews>
  <sheetFormatPr defaultColWidth="11.421875" defaultRowHeight="15"/>
  <cols>
    <col min="1" max="1" width="9.140625" style="13" customWidth="1"/>
    <col min="2" max="2" width="57.421875" style="13" customWidth="1"/>
    <col min="3" max="3" width="11.421875" style="21" customWidth="1"/>
    <col min="4" max="4" width="11.421875" style="22" customWidth="1"/>
    <col min="5" max="16384" width="11.421875" style="1" customWidth="1"/>
  </cols>
  <sheetData>
    <row r="1" spans="1:10" ht="35.25" customHeight="1">
      <c r="A1" s="10"/>
      <c r="B1" s="11" t="s">
        <v>19</v>
      </c>
      <c r="C1" s="8"/>
      <c r="D1" s="10"/>
      <c r="F1" s="88" t="s">
        <v>20</v>
      </c>
      <c r="G1" s="88"/>
      <c r="H1" s="88"/>
      <c r="I1" s="88"/>
      <c r="J1" s="88"/>
    </row>
    <row r="2" spans="1:10" ht="18" customHeight="1">
      <c r="A2" s="10"/>
      <c r="B2" s="10"/>
      <c r="C2" s="8"/>
      <c r="D2" s="10"/>
      <c r="F2" s="88"/>
      <c r="G2" s="88"/>
      <c r="H2" s="88"/>
      <c r="I2" s="88"/>
      <c r="J2" s="88"/>
    </row>
    <row r="3" spans="1:10" ht="18" customHeight="1">
      <c r="A3" s="10"/>
      <c r="B3" s="10"/>
      <c r="C3" s="8"/>
      <c r="D3" s="10"/>
      <c r="F3" s="88"/>
      <c r="G3" s="88"/>
      <c r="H3" s="88"/>
      <c r="I3" s="88"/>
      <c r="J3" s="88"/>
    </row>
    <row r="4" spans="1:10" ht="15.75" thickBot="1">
      <c r="A4" s="12" t="s">
        <v>33</v>
      </c>
      <c r="C4" s="3"/>
      <c r="D4" s="13"/>
      <c r="F4" s="88"/>
      <c r="G4" s="88"/>
      <c r="H4" s="88"/>
      <c r="I4" s="88"/>
      <c r="J4" s="88"/>
    </row>
    <row r="5" spans="1:10" ht="15.75" thickBot="1">
      <c r="A5" s="14" t="s">
        <v>0</v>
      </c>
      <c r="B5" s="34" t="s">
        <v>1</v>
      </c>
      <c r="C5" s="20" t="s">
        <v>6</v>
      </c>
      <c r="D5" s="15" t="s">
        <v>7</v>
      </c>
      <c r="F5" s="88"/>
      <c r="G5" s="88"/>
      <c r="H5" s="88"/>
      <c r="I5" s="88"/>
      <c r="J5" s="88"/>
    </row>
    <row r="6" spans="1:4" ht="15">
      <c r="A6" s="25"/>
      <c r="B6" s="35" t="s">
        <v>8</v>
      </c>
      <c r="C6" s="39"/>
      <c r="D6" s="16"/>
    </row>
    <row r="7" spans="1:4" ht="15">
      <c r="A7" s="31">
        <v>6</v>
      </c>
      <c r="B7" s="18" t="s">
        <v>36</v>
      </c>
      <c r="C7" s="40">
        <v>0</v>
      </c>
      <c r="D7" s="17">
        <f>A7*C7</f>
        <v>0</v>
      </c>
    </row>
    <row r="8" spans="1:4" ht="15">
      <c r="A8" s="31">
        <v>1</v>
      </c>
      <c r="B8" s="18" t="s">
        <v>37</v>
      </c>
      <c r="C8" s="41">
        <v>0</v>
      </c>
      <c r="D8" s="17">
        <f aca="true" t="shared" si="0" ref="D8:D13">A8*C8</f>
        <v>0</v>
      </c>
    </row>
    <row r="9" spans="1:4" ht="15">
      <c r="A9" s="31">
        <v>1</v>
      </c>
      <c r="B9" s="18" t="s">
        <v>38</v>
      </c>
      <c r="C9" s="40">
        <v>0</v>
      </c>
      <c r="D9" s="17">
        <f t="shared" si="0"/>
        <v>0</v>
      </c>
    </row>
    <row r="10" spans="1:4" ht="15">
      <c r="A10" s="31">
        <v>2</v>
      </c>
      <c r="B10" s="18" t="s">
        <v>40</v>
      </c>
      <c r="C10" s="41">
        <v>0</v>
      </c>
      <c r="D10" s="17">
        <f t="shared" si="0"/>
        <v>0</v>
      </c>
    </row>
    <row r="11" spans="1:4" ht="15">
      <c r="A11" s="31">
        <v>1</v>
      </c>
      <c r="B11" s="18" t="s">
        <v>39</v>
      </c>
      <c r="C11" s="40">
        <v>0</v>
      </c>
      <c r="D11" s="17">
        <f t="shared" si="0"/>
        <v>0</v>
      </c>
    </row>
    <row r="12" spans="1:4" ht="15">
      <c r="A12" s="31">
        <v>1</v>
      </c>
      <c r="B12" s="18" t="s">
        <v>41</v>
      </c>
      <c r="C12" s="41">
        <v>0</v>
      </c>
      <c r="D12" s="17">
        <f t="shared" si="0"/>
        <v>0</v>
      </c>
    </row>
    <row r="13" spans="1:4" ht="15">
      <c r="A13" s="31">
        <v>4</v>
      </c>
      <c r="B13" s="18" t="s">
        <v>42</v>
      </c>
      <c r="C13" s="40">
        <v>0</v>
      </c>
      <c r="D13" s="17">
        <f t="shared" si="0"/>
        <v>0</v>
      </c>
    </row>
    <row r="14" spans="1:4" ht="15">
      <c r="A14" s="31"/>
      <c r="B14" s="36" t="s">
        <v>9</v>
      </c>
      <c r="C14" s="43"/>
      <c r="D14" s="17">
        <f>SUM(D7:D13)</f>
        <v>0</v>
      </c>
    </row>
    <row r="15" spans="1:4" ht="15">
      <c r="A15" s="32"/>
      <c r="B15" s="37" t="s">
        <v>10</v>
      </c>
      <c r="C15" s="44"/>
      <c r="D15" s="17"/>
    </row>
    <row r="16" spans="1:4" ht="15">
      <c r="A16" s="31">
        <v>1</v>
      </c>
      <c r="B16" s="18" t="s">
        <v>34</v>
      </c>
      <c r="C16" s="43">
        <v>0</v>
      </c>
      <c r="D16" s="17">
        <f>A16*C16</f>
        <v>0</v>
      </c>
    </row>
    <row r="17" spans="1:4" ht="15.75" thickBot="1">
      <c r="A17" s="33"/>
      <c r="B17" s="38" t="s">
        <v>11</v>
      </c>
      <c r="C17" s="45"/>
      <c r="D17" s="19">
        <f>SUM(D16:D16)</f>
        <v>0</v>
      </c>
    </row>
    <row r="18" spans="1:4" ht="15.75" thickBot="1">
      <c r="A18" s="28"/>
      <c r="B18" s="24" t="s">
        <v>12</v>
      </c>
      <c r="C18" s="4"/>
      <c r="D18" s="24">
        <f>D14+D17</f>
        <v>0</v>
      </c>
    </row>
    <row r="20" spans="1:4" ht="78" customHeight="1">
      <c r="A20" s="89" t="s">
        <v>71</v>
      </c>
      <c r="B20" s="89"/>
      <c r="C20" s="89"/>
      <c r="D20" s="89"/>
    </row>
  </sheetData>
  <sheetProtection/>
  <mergeCells count="2">
    <mergeCell ref="F1:J5"/>
    <mergeCell ref="A20:D20"/>
  </mergeCells>
  <printOptions horizontalCentered="1"/>
  <pageMargins left="0.7086614173228347" right="0.7086614173228347" top="0.7480314960629921" bottom="0.7480314960629921" header="0.31496062992125984" footer="0.31496062992125984"/>
  <pageSetup horizontalDpi="600" verticalDpi="600" orientation="portrait" r:id="rId2"/>
  <headerFooter>
    <oddFooter>&amp;LMant. correctivos&amp;C&amp;A&amp;RPágina &amp;P</oddFooter>
  </headerFooter>
  <drawing r:id="rId1"/>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
      <selection activeCell="A5" sqref="A5"/>
    </sheetView>
  </sheetViews>
  <sheetFormatPr defaultColWidth="11.421875" defaultRowHeight="15"/>
  <cols>
    <col min="1" max="1" width="9.140625" style="13" customWidth="1"/>
    <col min="2" max="2" width="57.421875" style="13" customWidth="1"/>
    <col min="3" max="3" width="11.421875" style="21" customWidth="1"/>
    <col min="4" max="4" width="11.421875" style="22" customWidth="1"/>
    <col min="5" max="16384" width="11.421875" style="1" customWidth="1"/>
  </cols>
  <sheetData>
    <row r="1" spans="1:10" ht="35.25" customHeight="1">
      <c r="A1" s="10"/>
      <c r="B1" s="11" t="s">
        <v>19</v>
      </c>
      <c r="C1" s="8"/>
      <c r="D1" s="10"/>
      <c r="F1" s="88" t="s">
        <v>20</v>
      </c>
      <c r="G1" s="88"/>
      <c r="H1" s="88"/>
      <c r="I1" s="88"/>
      <c r="J1" s="88"/>
    </row>
    <row r="2" spans="1:10" ht="18" customHeight="1">
      <c r="A2" s="10"/>
      <c r="B2" s="10"/>
      <c r="C2" s="8"/>
      <c r="D2" s="10"/>
      <c r="F2" s="88"/>
      <c r="G2" s="88"/>
      <c r="H2" s="88"/>
      <c r="I2" s="88"/>
      <c r="J2" s="88"/>
    </row>
    <row r="3" spans="1:10" ht="18" customHeight="1">
      <c r="A3" s="10"/>
      <c r="B3" s="10"/>
      <c r="C3" s="8"/>
      <c r="D3" s="10"/>
      <c r="F3" s="88"/>
      <c r="G3" s="88"/>
      <c r="H3" s="88"/>
      <c r="I3" s="88"/>
      <c r="J3" s="88"/>
    </row>
    <row r="4" spans="1:10" ht="15.75" thickBot="1">
      <c r="A4" s="12" t="s">
        <v>74</v>
      </c>
      <c r="C4" s="3"/>
      <c r="D4" s="13"/>
      <c r="F4" s="88"/>
      <c r="G4" s="88"/>
      <c r="H4" s="88"/>
      <c r="I4" s="88"/>
      <c r="J4" s="88"/>
    </row>
    <row r="5" spans="1:10" ht="15.75" thickBot="1">
      <c r="A5" s="14" t="s">
        <v>0</v>
      </c>
      <c r="B5" s="34" t="s">
        <v>1</v>
      </c>
      <c r="C5" s="20" t="s">
        <v>6</v>
      </c>
      <c r="D5" s="15" t="s">
        <v>7</v>
      </c>
      <c r="F5" s="88"/>
      <c r="G5" s="88"/>
      <c r="H5" s="88"/>
      <c r="I5" s="88"/>
      <c r="J5" s="88"/>
    </row>
    <row r="6" spans="1:4" ht="15">
      <c r="A6" s="25"/>
      <c r="B6" s="35" t="s">
        <v>8</v>
      </c>
      <c r="C6" s="39"/>
      <c r="D6" s="16"/>
    </row>
    <row r="7" spans="1:4" ht="15">
      <c r="A7" s="31">
        <v>2</v>
      </c>
      <c r="B7" s="18" t="s">
        <v>43</v>
      </c>
      <c r="C7" s="43">
        <v>0</v>
      </c>
      <c r="D7" s="17">
        <f>A7*C7</f>
        <v>0</v>
      </c>
    </row>
    <row r="8" spans="1:4" ht="15">
      <c r="A8" s="31"/>
      <c r="B8" s="49" t="s">
        <v>9</v>
      </c>
      <c r="C8" s="43"/>
      <c r="D8" s="17">
        <f>SUM(D7:D7)</f>
        <v>0</v>
      </c>
    </row>
    <row r="9" spans="1:4" ht="15">
      <c r="A9" s="32"/>
      <c r="B9" s="37" t="s">
        <v>10</v>
      </c>
      <c r="C9" s="44"/>
      <c r="D9" s="17"/>
    </row>
    <row r="10" spans="1:4" ht="15">
      <c r="A10" s="31">
        <v>1</v>
      </c>
      <c r="B10" s="18" t="s">
        <v>44</v>
      </c>
      <c r="C10" s="43">
        <v>0</v>
      </c>
      <c r="D10" s="17">
        <f>A10*C10</f>
        <v>0</v>
      </c>
    </row>
    <row r="11" spans="1:4" ht="15.75" thickBot="1">
      <c r="A11" s="33"/>
      <c r="B11" s="38" t="s">
        <v>11</v>
      </c>
      <c r="C11" s="45"/>
      <c r="D11" s="19">
        <f>SUM(D10:D10)</f>
        <v>0</v>
      </c>
    </row>
    <row r="12" spans="1:4" ht="15.75" thickBot="1">
      <c r="A12" s="28"/>
      <c r="B12" s="24" t="s">
        <v>12</v>
      </c>
      <c r="C12" s="4"/>
      <c r="D12" s="24">
        <f>D8+D11</f>
        <v>0</v>
      </c>
    </row>
    <row r="14" spans="1:4" ht="60.75" customHeight="1">
      <c r="A14" s="89" t="s">
        <v>71</v>
      </c>
      <c r="B14" s="89"/>
      <c r="C14" s="89"/>
      <c r="D14" s="89"/>
    </row>
  </sheetData>
  <sheetProtection/>
  <mergeCells count="2">
    <mergeCell ref="F1:J5"/>
    <mergeCell ref="A14:D14"/>
  </mergeCells>
  <printOptions horizontalCentered="1"/>
  <pageMargins left="0.7086614173228347" right="0.7086614173228347" top="0.7480314960629921" bottom="0.7480314960629921" header="0.31496062992125984" footer="0.31496062992125984"/>
  <pageSetup horizontalDpi="600" verticalDpi="600" orientation="portrait" r:id="rId2"/>
  <headerFooter>
    <oddFooter>&amp;LMant. correctivos&amp;C&amp;A&amp;RPágina &amp;P</oddFooter>
  </headerFooter>
  <drawing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11.421875" defaultRowHeight="15"/>
  <cols>
    <col min="1" max="1" width="9.140625" style="13" customWidth="1"/>
    <col min="2" max="2" width="57.421875" style="13" customWidth="1"/>
    <col min="3" max="3" width="11.421875" style="21" customWidth="1"/>
    <col min="4" max="4" width="11.421875" style="22" customWidth="1"/>
    <col min="5" max="16384" width="11.421875" style="1" customWidth="1"/>
  </cols>
  <sheetData>
    <row r="1" spans="1:10" ht="35.25" customHeight="1">
      <c r="A1" s="10"/>
      <c r="B1" s="11" t="s">
        <v>19</v>
      </c>
      <c r="C1" s="8"/>
      <c r="D1" s="10"/>
      <c r="F1" s="88" t="s">
        <v>20</v>
      </c>
      <c r="G1" s="88"/>
      <c r="H1" s="88"/>
      <c r="I1" s="88"/>
      <c r="J1" s="88"/>
    </row>
    <row r="2" spans="1:10" ht="18" customHeight="1">
      <c r="A2" s="10"/>
      <c r="B2" s="10"/>
      <c r="C2" s="8"/>
      <c r="D2" s="10"/>
      <c r="F2" s="88"/>
      <c r="G2" s="88"/>
      <c r="H2" s="88"/>
      <c r="I2" s="88"/>
      <c r="J2" s="88"/>
    </row>
    <row r="3" spans="1:10" ht="18" customHeight="1">
      <c r="A3" s="10"/>
      <c r="B3" s="10"/>
      <c r="C3" s="8"/>
      <c r="D3" s="10"/>
      <c r="F3" s="88"/>
      <c r="G3" s="88"/>
      <c r="H3" s="88"/>
      <c r="I3" s="88"/>
      <c r="J3" s="88"/>
    </row>
    <row r="4" spans="1:10" ht="15.75" thickBot="1">
      <c r="A4" s="12" t="s">
        <v>75</v>
      </c>
      <c r="C4" s="3"/>
      <c r="D4" s="13"/>
      <c r="F4" s="88"/>
      <c r="G4" s="88"/>
      <c r="H4" s="88"/>
      <c r="I4" s="88"/>
      <c r="J4" s="88"/>
    </row>
    <row r="5" spans="1:10" ht="15.75" thickBot="1">
      <c r="A5" s="14" t="s">
        <v>0</v>
      </c>
      <c r="B5" s="34" t="s">
        <v>1</v>
      </c>
      <c r="C5" s="20" t="s">
        <v>6</v>
      </c>
      <c r="D5" s="15" t="s">
        <v>7</v>
      </c>
      <c r="F5" s="88"/>
      <c r="G5" s="88"/>
      <c r="H5" s="88"/>
      <c r="I5" s="88"/>
      <c r="J5" s="88"/>
    </row>
    <row r="6" spans="1:4" ht="15">
      <c r="A6" s="25"/>
      <c r="B6" s="35" t="s">
        <v>8</v>
      </c>
      <c r="C6" s="39"/>
      <c r="D6" s="16"/>
    </row>
    <row r="7" spans="1:4" ht="15">
      <c r="A7" s="31">
        <v>1</v>
      </c>
      <c r="B7" s="18" t="s">
        <v>76</v>
      </c>
      <c r="C7" s="42">
        <v>0</v>
      </c>
      <c r="D7" s="17">
        <f>A7*C7</f>
        <v>0</v>
      </c>
    </row>
    <row r="8" spans="1:4" ht="15">
      <c r="A8" s="31">
        <v>1</v>
      </c>
      <c r="B8" s="18" t="s">
        <v>77</v>
      </c>
      <c r="C8" s="42">
        <v>0</v>
      </c>
      <c r="D8" s="17">
        <f>A8*C8</f>
        <v>0</v>
      </c>
    </row>
    <row r="9" spans="1:4" ht="15">
      <c r="A9" s="31">
        <v>2</v>
      </c>
      <c r="B9" s="18" t="s">
        <v>78</v>
      </c>
      <c r="C9" s="42">
        <v>0</v>
      </c>
      <c r="D9" s="17">
        <f>A9*C9</f>
        <v>0</v>
      </c>
    </row>
    <row r="10" spans="1:4" ht="15">
      <c r="A10" s="31">
        <v>1</v>
      </c>
      <c r="B10" s="18" t="s">
        <v>79</v>
      </c>
      <c r="C10" s="42">
        <v>0</v>
      </c>
      <c r="D10" s="17">
        <f aca="true" t="shared" si="0" ref="D10:D20">A10*C10</f>
        <v>0</v>
      </c>
    </row>
    <row r="11" spans="1:4" ht="15">
      <c r="A11" s="31">
        <v>1</v>
      </c>
      <c r="B11" s="18" t="s">
        <v>80</v>
      </c>
      <c r="C11" s="42">
        <v>0</v>
      </c>
      <c r="D11" s="17">
        <f t="shared" si="0"/>
        <v>0</v>
      </c>
    </row>
    <row r="12" spans="1:4" ht="15">
      <c r="A12" s="31">
        <v>1</v>
      </c>
      <c r="B12" s="18" t="s">
        <v>81</v>
      </c>
      <c r="C12" s="42">
        <v>0</v>
      </c>
      <c r="D12" s="17">
        <f t="shared" si="0"/>
        <v>0</v>
      </c>
    </row>
    <row r="13" spans="1:4" ht="15">
      <c r="A13" s="31">
        <v>1</v>
      </c>
      <c r="B13" s="18" t="s">
        <v>82</v>
      </c>
      <c r="C13" s="42">
        <v>0</v>
      </c>
      <c r="D13" s="17">
        <f t="shared" si="0"/>
        <v>0</v>
      </c>
    </row>
    <row r="14" spans="1:4" ht="15">
      <c r="A14" s="31">
        <v>1</v>
      </c>
      <c r="B14" s="18" t="s">
        <v>83</v>
      </c>
      <c r="C14" s="42">
        <v>0</v>
      </c>
      <c r="D14" s="17">
        <f t="shared" si="0"/>
        <v>0</v>
      </c>
    </row>
    <row r="15" spans="1:4" ht="15">
      <c r="A15" s="31">
        <v>1</v>
      </c>
      <c r="B15" s="18" t="s">
        <v>84</v>
      </c>
      <c r="C15" s="42">
        <v>0</v>
      </c>
      <c r="D15" s="17">
        <f t="shared" si="0"/>
        <v>0</v>
      </c>
    </row>
    <row r="16" spans="1:4" ht="15">
      <c r="A16" s="31">
        <v>1</v>
      </c>
      <c r="B16" s="18" t="s">
        <v>85</v>
      </c>
      <c r="C16" s="42">
        <v>0</v>
      </c>
      <c r="D16" s="17">
        <f t="shared" si="0"/>
        <v>0</v>
      </c>
    </row>
    <row r="17" spans="1:4" ht="15">
      <c r="A17" s="31">
        <v>1</v>
      </c>
      <c r="B17" s="18" t="s">
        <v>86</v>
      </c>
      <c r="C17" s="42">
        <v>0</v>
      </c>
      <c r="D17" s="17">
        <f t="shared" si="0"/>
        <v>0</v>
      </c>
    </row>
    <row r="18" spans="1:4" ht="15">
      <c r="A18" s="31">
        <v>1</v>
      </c>
      <c r="B18" s="18" t="s">
        <v>87</v>
      </c>
      <c r="C18" s="42">
        <v>0</v>
      </c>
      <c r="D18" s="17">
        <f t="shared" si="0"/>
        <v>0</v>
      </c>
    </row>
    <row r="19" spans="1:4" ht="15">
      <c r="A19" s="31">
        <v>1</v>
      </c>
      <c r="B19" s="18" t="s">
        <v>88</v>
      </c>
      <c r="C19" s="42">
        <v>0</v>
      </c>
      <c r="D19" s="17">
        <f t="shared" si="0"/>
        <v>0</v>
      </c>
    </row>
    <row r="20" spans="1:4" ht="15">
      <c r="A20" s="31">
        <v>1</v>
      </c>
      <c r="B20" s="18" t="s">
        <v>89</v>
      </c>
      <c r="C20" s="42">
        <v>0</v>
      </c>
      <c r="D20" s="17">
        <f t="shared" si="0"/>
        <v>0</v>
      </c>
    </row>
    <row r="21" spans="1:4" ht="15">
      <c r="A21" s="32"/>
      <c r="B21" s="37"/>
      <c r="C21" s="44"/>
      <c r="D21" s="17"/>
    </row>
    <row r="22" spans="1:4" ht="15">
      <c r="A22" s="31">
        <v>1</v>
      </c>
      <c r="B22" s="18" t="s">
        <v>90</v>
      </c>
      <c r="C22" s="42">
        <v>0</v>
      </c>
      <c r="D22" s="17">
        <f>A22*C22</f>
        <v>0</v>
      </c>
    </row>
    <row r="23" spans="1:4" ht="15.75" thickBot="1">
      <c r="A23" s="33"/>
      <c r="B23" s="38" t="s">
        <v>11</v>
      </c>
      <c r="C23" s="45"/>
      <c r="D23" s="19">
        <f>SUM(D22:D22)</f>
        <v>0</v>
      </c>
    </row>
    <row r="24" spans="1:4" ht="15.75" thickBot="1">
      <c r="A24" s="28"/>
      <c r="B24" s="24" t="s">
        <v>12</v>
      </c>
      <c r="C24" s="4"/>
      <c r="D24" s="24">
        <f>D19+D23</f>
        <v>0</v>
      </c>
    </row>
    <row r="26" spans="1:4" ht="60.75" customHeight="1">
      <c r="A26" s="89" t="s">
        <v>71</v>
      </c>
      <c r="B26" s="89"/>
      <c r="C26" s="89"/>
      <c r="D26" s="89"/>
    </row>
  </sheetData>
  <sheetProtection/>
  <mergeCells count="2">
    <mergeCell ref="F1:J5"/>
    <mergeCell ref="A26:D26"/>
  </mergeCells>
  <printOptions horizontalCentered="1"/>
  <pageMargins left="0.7086614173228347" right="0.7086614173228347" top="0.7480314960629921" bottom="0.7480314960629921" header="0.31496062992125984" footer="0.31496062992125984"/>
  <pageSetup horizontalDpi="600" verticalDpi="600" orientation="portrait" r:id="rId2"/>
  <headerFooter>
    <oddFooter>&amp;LMant. correctivos&amp;C&amp;A&amp;RPágina &amp;P</oddFooter>
  </headerFooter>
  <drawing r:id="rId1"/>
</worksheet>
</file>

<file path=xl/worksheets/sheet7.xml><?xml version="1.0" encoding="utf-8"?>
<worksheet xmlns="http://schemas.openxmlformats.org/spreadsheetml/2006/main" xmlns:r="http://schemas.openxmlformats.org/officeDocument/2006/relationships">
  <dimension ref="A1:G21"/>
  <sheetViews>
    <sheetView zoomScalePageLayoutView="0" workbookViewId="0" topLeftCell="A1">
      <selection activeCell="A8" sqref="A8"/>
    </sheetView>
  </sheetViews>
  <sheetFormatPr defaultColWidth="11.421875" defaultRowHeight="15"/>
  <cols>
    <col min="1" max="1" width="47.00390625" style="1" customWidth="1"/>
    <col min="2" max="2" width="13.28125" style="1" customWidth="1"/>
    <col min="3" max="3" width="4.421875" style="1" customWidth="1"/>
    <col min="4" max="16384" width="11.421875" style="1" customWidth="1"/>
  </cols>
  <sheetData>
    <row r="1" spans="1:7" ht="35.25" customHeight="1">
      <c r="A1" s="9"/>
      <c r="B1" s="9"/>
      <c r="D1" s="90" t="s">
        <v>21</v>
      </c>
      <c r="E1" s="90"/>
      <c r="F1" s="90"/>
      <c r="G1" s="90"/>
    </row>
    <row r="2" spans="1:7" ht="23.25" customHeight="1">
      <c r="A2" s="91" t="s">
        <v>18</v>
      </c>
      <c r="B2" s="91"/>
      <c r="D2" s="90"/>
      <c r="E2" s="90"/>
      <c r="F2" s="90"/>
      <c r="G2" s="90"/>
    </row>
    <row r="3" spans="1:7" ht="15" customHeight="1">
      <c r="A3" s="9"/>
      <c r="B3" s="9"/>
      <c r="D3" s="90"/>
      <c r="E3" s="90"/>
      <c r="F3" s="90"/>
      <c r="G3" s="90"/>
    </row>
    <row r="4" spans="4:7" ht="15.75" thickBot="1">
      <c r="D4" s="90"/>
      <c r="E4" s="90"/>
      <c r="F4" s="90"/>
      <c r="G4" s="90"/>
    </row>
    <row r="5" spans="1:7" ht="15.75" thickBot="1">
      <c r="A5" s="2" t="s">
        <v>13</v>
      </c>
      <c r="B5" s="51" t="s">
        <v>14</v>
      </c>
      <c r="D5" s="90"/>
      <c r="E5" s="90"/>
      <c r="F5" s="90"/>
      <c r="G5" s="90"/>
    </row>
    <row r="6" spans="1:2" ht="15">
      <c r="A6" s="50" t="s">
        <v>23</v>
      </c>
      <c r="B6" s="52">
        <f>'DMAX-GXI0651'!D16</f>
        <v>0</v>
      </c>
    </row>
    <row r="7" spans="1:2" ht="15">
      <c r="A7" s="50" t="s">
        <v>25</v>
      </c>
      <c r="B7" s="52">
        <f>'DMAX-GXI0643'!D16</f>
        <v>0</v>
      </c>
    </row>
    <row r="8" spans="1:2" ht="15">
      <c r="A8" s="50" t="s">
        <v>35</v>
      </c>
      <c r="B8" s="52">
        <f>'WINGLE-GEA-2727 '!D18</f>
        <v>0</v>
      </c>
    </row>
    <row r="9" spans="1:2" ht="15">
      <c r="A9" s="50" t="s">
        <v>91</v>
      </c>
      <c r="B9" s="52">
        <v>0</v>
      </c>
    </row>
    <row r="10" spans="1:2" ht="15.75" thickBot="1">
      <c r="A10" s="50" t="s">
        <v>45</v>
      </c>
      <c r="B10" s="52">
        <f>'TOYOTA-GEA-2724'!D12</f>
        <v>0</v>
      </c>
    </row>
    <row r="11" spans="1:2" ht="15">
      <c r="A11" s="53" t="s">
        <v>15</v>
      </c>
      <c r="B11" s="56">
        <f>SUM(B6:B10)</f>
        <v>0</v>
      </c>
    </row>
    <row r="12" spans="1:2" ht="15">
      <c r="A12" s="54" t="s">
        <v>16</v>
      </c>
      <c r="B12" s="57">
        <f>B11*0.12</f>
        <v>0</v>
      </c>
    </row>
    <row r="13" spans="1:2" ht="15.75" thickBot="1">
      <c r="A13" s="55" t="s">
        <v>17</v>
      </c>
      <c r="B13" s="58">
        <f>B11+B12</f>
        <v>0</v>
      </c>
    </row>
    <row r="16" ht="15">
      <c r="A16" s="13" t="s">
        <v>69</v>
      </c>
    </row>
    <row r="17" ht="15">
      <c r="A17" s="13" t="s">
        <v>70</v>
      </c>
    </row>
    <row r="18" ht="15">
      <c r="A18" s="13"/>
    </row>
    <row r="19" ht="15">
      <c r="A19" s="13"/>
    </row>
    <row r="20" ht="15">
      <c r="A20" s="13"/>
    </row>
    <row r="21" ht="15">
      <c r="A21" s="13"/>
    </row>
  </sheetData>
  <sheetProtection/>
  <mergeCells count="2">
    <mergeCell ref="D1:G5"/>
    <mergeCell ref="A2:B2"/>
  </mergeCells>
  <printOptions horizontalCentered="1"/>
  <pageMargins left="0.7086614173228347" right="0.7086614173228347" top="0.7480314960629921" bottom="0.7480314960629921" header="0.31496062992125984" footer="0.31496062992125984"/>
  <pageSetup horizontalDpi="600" verticalDpi="600" orientation="landscape" scale="97" r:id="rId2"/>
  <headerFooter>
    <oddFooter>&amp;LTOTALES&amp;C&amp;F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BAQUE</dc:creator>
  <cp:keywords/>
  <dc:description/>
  <cp:lastModifiedBy>Hugo F. Ortiz Saltos</cp:lastModifiedBy>
  <cp:lastPrinted>2020-03-02T17:11:10Z</cp:lastPrinted>
  <dcterms:created xsi:type="dcterms:W3CDTF">2020-01-10T14:52:44Z</dcterms:created>
  <dcterms:modified xsi:type="dcterms:W3CDTF">2022-07-29T23:20:49Z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