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95" activeTab="0"/>
  </bookViews>
  <sheets>
    <sheet name="Hoja1" sheetId="1" r:id="rId1"/>
  </sheets>
  <definedNames/>
  <calcPr fullCalcOnLoad="1"/>
</workbook>
</file>

<file path=xl/sharedStrings.xml><?xml version="1.0" encoding="utf-8"?>
<sst xmlns="http://schemas.openxmlformats.org/spreadsheetml/2006/main" count="34" uniqueCount="32">
  <si>
    <t>FORMA DE PAGO:</t>
  </si>
  <si>
    <t>OBJETO DE LA CONTRATACIÓN:</t>
  </si>
  <si>
    <t>JUSTIFICACIÓN DE LA NECESIDAD:</t>
  </si>
  <si>
    <t>LUGAR DE ENTREGA</t>
  </si>
  <si>
    <t>INFORME DE NECESIDAD</t>
  </si>
  <si>
    <t>ÁREA REQUIRENTE:</t>
  </si>
  <si>
    <t>Nº Item</t>
  </si>
  <si>
    <t>Plazo</t>
  </si>
  <si>
    <t>Cantidad</t>
  </si>
  <si>
    <t>DETALLE DE PRODUCTOS O SERVICIOS ESPERADOS</t>
  </si>
  <si>
    <t>Nombre del Bien, Servicio, Obra y/o Consultoría</t>
  </si>
  <si>
    <t>Descripción Técnica</t>
  </si>
  <si>
    <t>Unidad de Medida</t>
  </si>
  <si>
    <r>
      <t xml:space="preserve">Garantía Técnica
</t>
    </r>
    <r>
      <rPr>
        <sz val="11"/>
        <color indexed="8"/>
        <rFont val="Tahoma"/>
        <family val="2"/>
      </rPr>
      <t>(años, meses, días)</t>
    </r>
  </si>
  <si>
    <t>10 DIAS</t>
  </si>
  <si>
    <t>DIRECCION ADMINISTRATIVA- ACTIVOS FIJOS, SUMINISTROS Y MATERIALES</t>
  </si>
  <si>
    <t>CARTUCHO DE IMPRESIÓN LEXMARK 56F4U00</t>
  </si>
  <si>
    <t xml:space="preserve">TOTAL </t>
  </si>
  <si>
    <t>PROMEDIO POR MES</t>
  </si>
  <si>
    <t>STOCK EN BODEGA</t>
  </si>
  <si>
    <t>UBICACIÓN</t>
  </si>
  <si>
    <t>CAF Y PLANIFICACION</t>
  </si>
  <si>
    <t>TALENTO HUMANO, JURIDICO Y DESPACHO</t>
  </si>
  <si>
    <t>TOTAL</t>
  </si>
  <si>
    <t>“SERVICIO DE TRANSPORTE Y ESTIBAS PARABIENES  DE  ASISTENCIA  HUMANITARIA  QUE  SE  ENCUENTRAN  EN  LABODEGA  DE  LA  DIRECCIÓN  DE  ABASTECIMIENTO  DE  LA  BASE  NAVALSUR,  UBICADA  EN  LA  CIUDAD  DE  GUAYAQUIL  VÍA  PUERTO  MARÍTIMOHASTA LA BODEGA ESTRATÉGICA DE ZOFRAMA UBICADA EN EL KM 0,5VÍA LA PILA – MONTECRISTI, DEL SERVICIO NACIONAL DE GESTIÓN DERIESGOS Y EMERGENCIAS”</t>
  </si>
  <si>
    <t>EL PAGO SE REALIZARÁ 100% CONTRA ENTREGA DEL SERVICIO</t>
  </si>
  <si>
    <t>SERVICIO DE TRASLADO DE CAMAS</t>
  </si>
  <si>
    <t>MANABÍ KM 5 1/2 VÍA MONTECRISTI-LA PILA ZOFRAMA</t>
  </si>
  <si>
    <t>N/A</t>
  </si>
  <si>
    <t>GLOBAL</t>
  </si>
  <si>
    <t>160 CONJUNTOS DE CAMAS (INCLUYE 20 CAMAS) (INDUMASTER)</t>
  </si>
  <si>
    <r>
      <t xml:space="preserve">Observaciones / Recomendaciones: </t>
    </r>
    <r>
      <rPr>
        <sz val="11"/>
        <color indexed="8"/>
        <rFont val="Tahoma"/>
        <family val="2"/>
      </rPr>
      <t xml:space="preserve"> LOS BIENES A TRASLADARSE SON 160 CONJUNTOS DE CAMAS, CADA CONJUNTO DE CAMA INCLUYE 20 UNIDADES DE CAMAS, QUE HARÍAN UN TOTAL DE 3200 UNIDADES DE CAMAS DE ESTRUCTURA METÁLICA, DADO QUE EN LA BODEGA DE LA BASE NAVAL SUR Y EN LA BODEGA ESTRATÉGICA DE MATRIZ EN ZOFRAMA NO SE CUENTA CON UN MONTACARGAS PARA PODER DESCARGAR Y ORDENAR ESTAS CAMAS METÁLICAS EL SERVICIO DEBERÁ INCLUIR UN MONTACARGA PARA APILAR LAS CAMAS Y PERSONAL PARA SU ESTIBA, EL TRASLADO SE LO HARÁ DESDE LA BASE NAVAL SUR GUAYAQUIL (CARGA) HASTA LA BODEGA ESTRATÉGICA DE MATRIZ (ZOFRAMA) UBICADA EN MANABÍ - LA PILAS/MONTECRISTI (DESCARGA).
CABE INDICAR QUE LA URGENCIA DE REALIZAR ESTE TRASLADO ES QUE LA BODEGA EN LA BASE NAVAL SUR DONDE SE TIENEN ESTAS CAMAS ES PRESTADA Y ACTUALMENTE YA NOS LA ESTÁN PIDIENDO POR LO QUE INICIARAN UN MANTENIMIENTO Y NECESITAN EL ESPACIO VACÍO.
CPC: 643350211</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</si>
</sst>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0000"/>
    <numFmt numFmtId="173" formatCode="0.00000000"/>
    <numFmt numFmtId="174" formatCode="0.000000"/>
    <numFmt numFmtId="175" formatCode="0.00000"/>
    <numFmt numFmtId="176" formatCode="0.0000"/>
    <numFmt numFmtId="177" formatCode="0.000"/>
  </numFmts>
  <fonts count="49">
    <font>
      <sz val="11"/>
      <color theme="1"/>
      <name val="Calibri"/>
      <family val="2"/>
    </font>
    <font>
      <sz val="11"/>
      <color indexed="8"/>
      <name val="Calibri"/>
      <family val="2"/>
    </font>
    <font>
      <sz val="11"/>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Tahoma"/>
      <family val="2"/>
    </font>
    <font>
      <b/>
      <sz val="11"/>
      <color indexed="8"/>
      <name val="Tahoma"/>
      <family val="2"/>
    </font>
    <font>
      <sz val="10"/>
      <color indexed="8"/>
      <name val="Tahoma"/>
      <family val="2"/>
    </font>
    <font>
      <sz val="10"/>
      <color indexed="8"/>
      <name val="Times New Roman"/>
      <family val="1"/>
    </font>
    <font>
      <b/>
      <sz val="12"/>
      <color indexed="8"/>
      <name val="Tahoma"/>
      <family val="2"/>
    </font>
    <font>
      <b/>
      <sz val="12"/>
      <color indexed="9"/>
      <name val="Tahoma"/>
      <family val="2"/>
    </font>
    <font>
      <b/>
      <sz val="10"/>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Tahoma"/>
      <family val="2"/>
    </font>
    <font>
      <b/>
      <sz val="11"/>
      <color theme="1"/>
      <name val="Tahoma"/>
      <family val="2"/>
    </font>
    <font>
      <sz val="10"/>
      <color theme="1"/>
      <name val="Tahoma"/>
      <family val="2"/>
    </font>
    <font>
      <sz val="10"/>
      <color theme="1"/>
      <name val="Times New Roman"/>
      <family val="1"/>
    </font>
    <font>
      <b/>
      <sz val="12"/>
      <color theme="1"/>
      <name val="Tahoma"/>
      <family val="2"/>
    </font>
    <font>
      <b/>
      <sz val="12"/>
      <color theme="0"/>
      <name val="Tahoma"/>
      <family val="2"/>
    </font>
    <font>
      <b/>
      <sz val="10"/>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3"/>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45">
    <xf numFmtId="0" fontId="0" fillId="0" borderId="0" xfId="0" applyFont="1" applyAlignment="1">
      <alignment/>
    </xf>
    <xf numFmtId="0" fontId="42" fillId="0" borderId="0" xfId="0" applyFont="1" applyAlignment="1">
      <alignment horizontal="center" vertical="center"/>
    </xf>
    <xf numFmtId="0" fontId="43" fillId="33" borderId="10" xfId="0"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horizontal="center" vertical="center"/>
    </xf>
    <xf numFmtId="0" fontId="42" fillId="0" borderId="0" xfId="0" applyFont="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6" fillId="0" borderId="0" xfId="0" applyFont="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2" fillId="0" borderId="10" xfId="0" applyFont="1" applyBorder="1" applyAlignment="1">
      <alignment horizontal="center" vertical="center"/>
    </xf>
    <xf numFmtId="0" fontId="47" fillId="34" borderId="0" xfId="0" applyFont="1" applyFill="1" applyBorder="1" applyAlignment="1">
      <alignment horizontal="center" vertical="center"/>
    </xf>
    <xf numFmtId="0" fontId="45" fillId="0" borderId="0" xfId="0" applyFont="1" applyBorder="1" applyAlignment="1">
      <alignment horizontal="center" vertical="center"/>
    </xf>
    <xf numFmtId="0" fontId="45" fillId="0" borderId="0" xfId="0" applyFont="1" applyBorder="1" applyAlignment="1">
      <alignment horizontal="center" vertical="center" wrapText="1"/>
    </xf>
    <xf numFmtId="0" fontId="44" fillId="0" borderId="0" xfId="0" applyFont="1" applyBorder="1" applyAlignment="1">
      <alignment horizontal="left" vertical="center" wrapText="1"/>
    </xf>
    <xf numFmtId="0" fontId="42" fillId="0" borderId="11" xfId="0" applyFont="1" applyBorder="1" applyAlignment="1">
      <alignment horizontal="center" vertical="center"/>
    </xf>
    <xf numFmtId="0" fontId="42" fillId="0" borderId="0" xfId="0" applyFont="1" applyBorder="1" applyAlignment="1">
      <alignment horizontal="center" vertical="center"/>
    </xf>
    <xf numFmtId="17" fontId="43" fillId="0" borderId="10" xfId="0" applyNumberFormat="1" applyFont="1" applyFill="1" applyBorder="1" applyAlignment="1">
      <alignment horizontal="center" vertical="center" wrapText="1"/>
    </xf>
    <xf numFmtId="17" fontId="46" fillId="0" borderId="10" xfId="0" applyNumberFormat="1" applyFont="1" applyBorder="1" applyAlignment="1">
      <alignment horizontal="center" vertical="center"/>
    </xf>
    <xf numFmtId="17" fontId="46" fillId="0" borderId="11" xfId="0" applyNumberFormat="1" applyFont="1" applyBorder="1" applyAlignment="1">
      <alignment horizontal="center" vertical="center"/>
    </xf>
    <xf numFmtId="0" fontId="46" fillId="0" borderId="10" xfId="0" applyFont="1" applyBorder="1" applyAlignment="1">
      <alignment horizontal="center" vertical="center"/>
    </xf>
    <xf numFmtId="2" fontId="46" fillId="0" borderId="10" xfId="0" applyNumberFormat="1" applyFont="1" applyBorder="1" applyAlignment="1">
      <alignment horizontal="center" vertical="center"/>
    </xf>
    <xf numFmtId="0" fontId="46" fillId="0" borderId="10" xfId="0" applyFont="1" applyBorder="1" applyAlignment="1">
      <alignment horizontal="center" vertical="center" wrapText="1"/>
    </xf>
    <xf numFmtId="0" fontId="43" fillId="35" borderId="10" xfId="0" applyFont="1" applyFill="1" applyBorder="1" applyAlignment="1">
      <alignment horizontal="center" vertical="center" wrapText="1"/>
    </xf>
    <xf numFmtId="0" fontId="45" fillId="35" borderId="10" xfId="0" applyFont="1" applyFill="1" applyBorder="1" applyAlignment="1">
      <alignment horizontal="center" vertical="center"/>
    </xf>
    <xf numFmtId="0" fontId="42" fillId="35" borderId="10" xfId="0" applyFont="1" applyFill="1" applyBorder="1" applyAlignment="1">
      <alignment horizontal="center" vertical="center"/>
    </xf>
    <xf numFmtId="0" fontId="48" fillId="0" borderId="10" xfId="0" applyFont="1" applyBorder="1" applyAlignment="1">
      <alignment horizontal="center" vertical="center"/>
    </xf>
    <xf numFmtId="0" fontId="44" fillId="0" borderId="12" xfId="0" applyFont="1" applyBorder="1" applyAlignment="1">
      <alignment horizontal="left" vertical="center" wrapText="1"/>
    </xf>
    <xf numFmtId="0" fontId="45" fillId="0" borderId="11" xfId="0" applyFont="1" applyBorder="1" applyAlignment="1">
      <alignment horizontal="center" vertical="center" wrapText="1"/>
    </xf>
    <xf numFmtId="0" fontId="45" fillId="0" borderId="13" xfId="0" applyFont="1" applyBorder="1" applyAlignment="1">
      <alignment horizontal="center" vertical="center" wrapText="1"/>
    </xf>
    <xf numFmtId="0" fontId="48" fillId="0" borderId="10" xfId="0" applyFont="1" applyBorder="1" applyAlignment="1">
      <alignment horizontal="center" vertical="center" wrapText="1"/>
    </xf>
    <xf numFmtId="0" fontId="43" fillId="33" borderId="11" xfId="0" applyFont="1" applyFill="1" applyBorder="1" applyAlignment="1">
      <alignment horizontal="center" vertical="center" wrapText="1"/>
    </xf>
    <xf numFmtId="0" fontId="43" fillId="33" borderId="13" xfId="0" applyFont="1" applyFill="1" applyBorder="1" applyAlignment="1">
      <alignment horizontal="center" vertical="center" wrapText="1"/>
    </xf>
    <xf numFmtId="0" fontId="47" fillId="34" borderId="10" xfId="0" applyFont="1" applyFill="1" applyBorder="1" applyAlignment="1">
      <alignment horizontal="center" vertical="center"/>
    </xf>
    <xf numFmtId="0" fontId="45" fillId="0" borderId="10" xfId="0" applyFont="1" applyBorder="1" applyAlignment="1">
      <alignment horizontal="center" vertical="center" wrapText="1"/>
    </xf>
    <xf numFmtId="0" fontId="45" fillId="0" borderId="11" xfId="0" applyFont="1" applyBorder="1" applyAlignment="1">
      <alignment horizontal="center" vertical="center"/>
    </xf>
    <xf numFmtId="0" fontId="45" fillId="0" borderId="14" xfId="0" applyFont="1" applyBorder="1" applyAlignment="1">
      <alignment horizontal="center" vertical="center"/>
    </xf>
    <xf numFmtId="0" fontId="45" fillId="0" borderId="13" xfId="0" applyFont="1" applyBorder="1" applyAlignment="1">
      <alignment horizontal="center" vertical="center"/>
    </xf>
    <xf numFmtId="0" fontId="46" fillId="0" borderId="0" xfId="0" applyFont="1" applyBorder="1" applyAlignment="1">
      <alignment horizontal="center" vertical="center" wrapText="1"/>
    </xf>
    <xf numFmtId="0" fontId="43" fillId="0" borderId="0" xfId="0" applyFont="1" applyBorder="1" applyAlignment="1">
      <alignment horizontal="left" vertical="center" wrapText="1"/>
    </xf>
    <xf numFmtId="0" fontId="45"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xdr:row>
      <xdr:rowOff>9525</xdr:rowOff>
    </xdr:from>
    <xdr:to>
      <xdr:col>7</xdr:col>
      <xdr:colOff>542925</xdr:colOff>
      <xdr:row>4</xdr:row>
      <xdr:rowOff>9525</xdr:rowOff>
    </xdr:to>
    <xdr:pic>
      <xdr:nvPicPr>
        <xdr:cNvPr id="1" name="Imagen 2" descr="http://i774.photobucket.com/albums/yy24/zonaw/Escudo-del-Ecuador-para-colorear.jpg"/>
        <xdr:cNvPicPr preferRelativeResize="1">
          <a:picLocks noChangeAspect="1"/>
        </xdr:cNvPicPr>
      </xdr:nvPicPr>
      <xdr:blipFill>
        <a:blip r:embed="rId1"/>
        <a:stretch>
          <a:fillRect/>
        </a:stretch>
      </xdr:blipFill>
      <xdr:spPr>
        <a:xfrm>
          <a:off x="9201150" y="200025"/>
          <a:ext cx="47625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V21"/>
  <sheetViews>
    <sheetView tabSelected="1" zoomScale="70" zoomScaleNormal="70" zoomScaleSheetLayoutView="55" zoomScalePageLayoutView="0" workbookViewId="0" topLeftCell="A13">
      <selection activeCell="A20" sqref="A20:H20"/>
    </sheetView>
  </sheetViews>
  <sheetFormatPr defaultColWidth="11.421875" defaultRowHeight="15"/>
  <cols>
    <col min="1" max="1" width="6.140625" style="5" customWidth="1"/>
    <col min="2" max="2" width="20.140625" style="5" customWidth="1"/>
    <col min="3" max="3" width="18.140625" style="1" customWidth="1"/>
    <col min="4" max="4" width="33.140625" style="1" customWidth="1"/>
    <col min="5" max="5" width="20.57421875" style="1" customWidth="1"/>
    <col min="6" max="6" width="16.7109375" style="1" customWidth="1"/>
    <col min="7" max="7" width="22.140625" style="1" customWidth="1"/>
    <col min="8" max="8" width="12.00390625" style="1" bestFit="1" customWidth="1"/>
    <col min="9" max="10" width="12.00390625" style="1" hidden="1" customWidth="1"/>
    <col min="11" max="11" width="10.00390625" style="1" hidden="1" customWidth="1"/>
    <col min="12" max="12" width="10.421875" style="1" hidden="1" customWidth="1"/>
    <col min="13" max="18" width="0" style="1" hidden="1" customWidth="1"/>
    <col min="19" max="19" width="0" style="20" hidden="1" customWidth="1"/>
    <col min="20" max="20" width="0" style="1" hidden="1" customWidth="1"/>
    <col min="21" max="22" width="13.57421875" style="1" hidden="1" customWidth="1"/>
    <col min="23" max="16384" width="11.421875" style="1" customWidth="1"/>
  </cols>
  <sheetData>
    <row r="6" spans="1:12" ht="15">
      <c r="A6" s="37" t="s">
        <v>4</v>
      </c>
      <c r="B6" s="37"/>
      <c r="C6" s="37"/>
      <c r="D6" s="37"/>
      <c r="E6" s="37"/>
      <c r="F6" s="37"/>
      <c r="G6" s="37"/>
      <c r="H6" s="37"/>
      <c r="I6" s="15"/>
      <c r="J6" s="15"/>
      <c r="K6" s="15"/>
      <c r="L6" s="15"/>
    </row>
    <row r="7" spans="1:12" ht="15">
      <c r="A7" s="37"/>
      <c r="B7" s="37"/>
      <c r="C7" s="37"/>
      <c r="D7" s="37"/>
      <c r="E7" s="37"/>
      <c r="F7" s="37"/>
      <c r="G7" s="37"/>
      <c r="H7" s="37"/>
      <c r="I7" s="15"/>
      <c r="J7" s="15"/>
      <c r="K7" s="15"/>
      <c r="L7" s="15"/>
    </row>
    <row r="8" spans="1:12" ht="30.75" customHeight="1">
      <c r="A8" s="34" t="s">
        <v>5</v>
      </c>
      <c r="B8" s="34"/>
      <c r="C8" s="39" t="s">
        <v>15</v>
      </c>
      <c r="D8" s="40"/>
      <c r="E8" s="40"/>
      <c r="F8" s="40"/>
      <c r="G8" s="40"/>
      <c r="H8" s="41"/>
      <c r="I8" s="16"/>
      <c r="J8" s="16"/>
      <c r="K8" s="16"/>
      <c r="L8" s="16"/>
    </row>
    <row r="9" spans="1:12" ht="68.25" customHeight="1">
      <c r="A9" s="34" t="s">
        <v>1</v>
      </c>
      <c r="B9" s="34"/>
      <c r="C9" s="38" t="s">
        <v>24</v>
      </c>
      <c r="D9" s="38"/>
      <c r="E9" s="38"/>
      <c r="F9" s="38"/>
      <c r="G9" s="38"/>
      <c r="H9" s="38"/>
      <c r="I9" s="17"/>
      <c r="J9" s="17"/>
      <c r="K9" s="17"/>
      <c r="L9" s="17"/>
    </row>
    <row r="10" spans="1:12" ht="168" customHeight="1">
      <c r="A10" s="34" t="s">
        <v>2</v>
      </c>
      <c r="B10" s="34"/>
      <c r="C10" s="38"/>
      <c r="D10" s="38"/>
      <c r="E10" s="38"/>
      <c r="F10" s="38"/>
      <c r="G10" s="38"/>
      <c r="H10" s="38"/>
      <c r="I10" s="17"/>
      <c r="J10" s="17"/>
      <c r="K10" s="17"/>
      <c r="L10" s="17"/>
    </row>
    <row r="11" spans="1:12" ht="30" customHeight="1">
      <c r="A11" s="34" t="s">
        <v>3</v>
      </c>
      <c r="B11" s="34"/>
      <c r="C11" s="44" t="s">
        <v>27</v>
      </c>
      <c r="D11" s="44"/>
      <c r="E11" s="44"/>
      <c r="F11" s="44"/>
      <c r="G11" s="44"/>
      <c r="H11" s="44"/>
      <c r="I11" s="16"/>
      <c r="J11" s="16"/>
      <c r="K11" s="16"/>
      <c r="L11" s="16"/>
    </row>
    <row r="12" spans="1:12" ht="22.5" customHeight="1">
      <c r="A12" s="34" t="s">
        <v>0</v>
      </c>
      <c r="B12" s="34"/>
      <c r="C12" s="44" t="s">
        <v>25</v>
      </c>
      <c r="D12" s="44"/>
      <c r="E12" s="44"/>
      <c r="F12" s="44"/>
      <c r="G12" s="44"/>
      <c r="H12" s="44"/>
      <c r="I12" s="16"/>
      <c r="J12" s="16"/>
      <c r="K12" s="16"/>
      <c r="L12" s="16"/>
    </row>
    <row r="13" spans="1:12" ht="30.75" customHeight="1">
      <c r="A13" s="42" t="s">
        <v>9</v>
      </c>
      <c r="B13" s="42"/>
      <c r="C13" s="42"/>
      <c r="D13" s="42"/>
      <c r="E13" s="42"/>
      <c r="F13" s="42"/>
      <c r="G13" s="42"/>
      <c r="H13" s="42"/>
      <c r="I13" s="11"/>
      <c r="J13" s="11"/>
      <c r="K13" s="11"/>
      <c r="L13" s="11"/>
    </row>
    <row r="14" spans="1:22" ht="62.25" customHeight="1">
      <c r="A14" s="2" t="s">
        <v>6</v>
      </c>
      <c r="B14" s="2" t="s">
        <v>10</v>
      </c>
      <c r="C14" s="35" t="s">
        <v>11</v>
      </c>
      <c r="D14" s="36"/>
      <c r="E14" s="2" t="s">
        <v>13</v>
      </c>
      <c r="F14" s="2" t="s">
        <v>7</v>
      </c>
      <c r="G14" s="2" t="s">
        <v>12</v>
      </c>
      <c r="H14" s="2" t="s">
        <v>8</v>
      </c>
      <c r="I14" s="27" t="s">
        <v>19</v>
      </c>
      <c r="J14" s="21">
        <v>43862</v>
      </c>
      <c r="K14" s="21">
        <v>43891</v>
      </c>
      <c r="L14" s="21">
        <v>43922</v>
      </c>
      <c r="M14" s="22">
        <v>43952</v>
      </c>
      <c r="N14" s="22">
        <v>43983</v>
      </c>
      <c r="O14" s="22">
        <v>44013</v>
      </c>
      <c r="P14" s="22">
        <v>44075</v>
      </c>
      <c r="Q14" s="22">
        <v>43739</v>
      </c>
      <c r="R14" s="23">
        <v>43770</v>
      </c>
      <c r="S14" s="22">
        <v>43800</v>
      </c>
      <c r="T14" s="24" t="s">
        <v>17</v>
      </c>
      <c r="U14" s="26" t="s">
        <v>18</v>
      </c>
      <c r="V14" s="11" t="s">
        <v>20</v>
      </c>
    </row>
    <row r="15" spans="1:22" ht="51">
      <c r="A15" s="6">
        <v>1</v>
      </c>
      <c r="B15" s="8" t="s">
        <v>26</v>
      </c>
      <c r="C15" s="32" t="s">
        <v>30</v>
      </c>
      <c r="D15" s="33" t="s">
        <v>16</v>
      </c>
      <c r="E15" s="7" t="s">
        <v>28</v>
      </c>
      <c r="F15" s="7" t="s">
        <v>14</v>
      </c>
      <c r="G15" s="7" t="s">
        <v>29</v>
      </c>
      <c r="H15" s="9">
        <v>1</v>
      </c>
      <c r="I15" s="28">
        <v>2</v>
      </c>
      <c r="J15" s="12"/>
      <c r="K15" s="12"/>
      <c r="L15" s="12"/>
      <c r="M15" s="14"/>
      <c r="N15" s="14"/>
      <c r="O15" s="14"/>
      <c r="P15" s="14">
        <v>6</v>
      </c>
      <c r="Q15" s="14">
        <v>1</v>
      </c>
      <c r="R15" s="19">
        <v>3</v>
      </c>
      <c r="S15" s="14">
        <v>4</v>
      </c>
      <c r="T15" s="14">
        <f>J15+K15+L15+M15+N15+O15+P15+Q15+R15+S15</f>
        <v>14</v>
      </c>
      <c r="U15" s="25">
        <f>T15/11</f>
        <v>1.2727272727272727</v>
      </c>
      <c r="V15" s="10" t="s">
        <v>22</v>
      </c>
    </row>
    <row r="16" spans="1:22" ht="38.25">
      <c r="A16" s="13"/>
      <c r="B16" s="8"/>
      <c r="C16" s="32"/>
      <c r="D16" s="33"/>
      <c r="E16" s="9"/>
      <c r="F16" s="9"/>
      <c r="G16" s="9"/>
      <c r="H16" s="9"/>
      <c r="I16" s="29">
        <v>9</v>
      </c>
      <c r="J16" s="12">
        <v>4</v>
      </c>
      <c r="K16" s="12">
        <v>3</v>
      </c>
      <c r="L16" s="12">
        <v>3</v>
      </c>
      <c r="M16" s="14">
        <v>1</v>
      </c>
      <c r="N16" s="14"/>
      <c r="O16" s="14"/>
      <c r="P16" s="14"/>
      <c r="Q16" s="14">
        <v>1</v>
      </c>
      <c r="R16" s="19">
        <v>1</v>
      </c>
      <c r="S16" s="14">
        <v>4</v>
      </c>
      <c r="T16" s="14">
        <f>J16+K16+L16+M16+N16+O16+P16+Q16+R16+S16</f>
        <v>17</v>
      </c>
      <c r="U16" s="25">
        <f>T16/11</f>
        <v>1.5454545454545454</v>
      </c>
      <c r="V16" s="10" t="s">
        <v>21</v>
      </c>
    </row>
    <row r="17" spans="1:22" ht="38.25">
      <c r="A17" s="13"/>
      <c r="B17" s="8"/>
      <c r="C17" s="32"/>
      <c r="D17" s="33"/>
      <c r="E17" s="9"/>
      <c r="F17" s="9"/>
      <c r="G17" s="9"/>
      <c r="H17" s="9"/>
      <c r="I17" s="29">
        <v>1</v>
      </c>
      <c r="J17" s="12">
        <v>1</v>
      </c>
      <c r="K17" s="12"/>
      <c r="L17" s="12"/>
      <c r="M17" s="14"/>
      <c r="N17" s="14"/>
      <c r="O17" s="14">
        <v>1</v>
      </c>
      <c r="P17" s="14"/>
      <c r="Q17" s="14"/>
      <c r="R17" s="19"/>
      <c r="S17" s="14"/>
      <c r="T17" s="14">
        <f>J17+K17+L17+M17+N17+O17+P17+Q17+R17+S17</f>
        <v>2</v>
      </c>
      <c r="U17" s="25">
        <f>T17/11</f>
        <v>0.18181818181818182</v>
      </c>
      <c r="V17" s="10" t="s">
        <v>21</v>
      </c>
    </row>
    <row r="18" spans="1:22" ht="38.25">
      <c r="A18" s="13"/>
      <c r="B18" s="8"/>
      <c r="C18" s="32"/>
      <c r="D18" s="33"/>
      <c r="E18" s="9"/>
      <c r="F18" s="9"/>
      <c r="G18" s="9"/>
      <c r="H18" s="9"/>
      <c r="I18" s="29">
        <v>1</v>
      </c>
      <c r="J18" s="12">
        <v>1</v>
      </c>
      <c r="K18" s="12"/>
      <c r="L18" s="12"/>
      <c r="M18" s="14"/>
      <c r="N18" s="14"/>
      <c r="O18" s="14"/>
      <c r="P18" s="14"/>
      <c r="Q18" s="14"/>
      <c r="R18" s="19"/>
      <c r="S18" s="14"/>
      <c r="T18" s="14">
        <f>J18+K18+L18+M18+N18+O18+P18+Q18+R18+S18</f>
        <v>1</v>
      </c>
      <c r="U18" s="25">
        <f>T18/11</f>
        <v>0.09090909090909091</v>
      </c>
      <c r="V18" s="10" t="s">
        <v>21</v>
      </c>
    </row>
    <row r="19" spans="1:12" ht="30.75" customHeight="1">
      <c r="A19" s="3"/>
      <c r="B19" s="3"/>
      <c r="C19" s="4"/>
      <c r="D19" s="4"/>
      <c r="E19" s="4"/>
      <c r="F19" s="4"/>
      <c r="G19" s="30" t="s">
        <v>23</v>
      </c>
      <c r="H19" s="30">
        <f>SUM(H15:H18)</f>
        <v>1</v>
      </c>
      <c r="I19" s="4"/>
      <c r="J19" s="4"/>
      <c r="K19" s="4"/>
      <c r="L19" s="4"/>
    </row>
    <row r="20" spans="1:12" ht="163.5" customHeight="1">
      <c r="A20" s="43" t="s">
        <v>31</v>
      </c>
      <c r="B20" s="43"/>
      <c r="C20" s="43"/>
      <c r="D20" s="43"/>
      <c r="E20" s="43"/>
      <c r="F20" s="43"/>
      <c r="G20" s="43"/>
      <c r="H20" s="43"/>
      <c r="I20" s="4"/>
      <c r="J20" s="4"/>
      <c r="K20" s="4"/>
      <c r="L20" s="4"/>
    </row>
    <row r="21" spans="1:12" ht="15">
      <c r="A21" s="31"/>
      <c r="B21" s="31"/>
      <c r="C21" s="31"/>
      <c r="D21" s="31"/>
      <c r="E21" s="31"/>
      <c r="F21" s="31"/>
      <c r="G21" s="31"/>
      <c r="H21" s="31"/>
      <c r="I21" s="18"/>
      <c r="J21" s="18"/>
      <c r="K21" s="18"/>
      <c r="L21" s="18"/>
    </row>
  </sheetData>
  <sheetProtection/>
  <mergeCells count="19">
    <mergeCell ref="A6:H7"/>
    <mergeCell ref="C9:H9"/>
    <mergeCell ref="C8:H8"/>
    <mergeCell ref="C10:H10"/>
    <mergeCell ref="A13:H13"/>
    <mergeCell ref="A20:H20"/>
    <mergeCell ref="C11:H11"/>
    <mergeCell ref="C12:H12"/>
    <mergeCell ref="A8:B8"/>
    <mergeCell ref="A9:B9"/>
    <mergeCell ref="A10:B10"/>
    <mergeCell ref="A11:B11"/>
    <mergeCell ref="A12:B12"/>
    <mergeCell ref="C14:D14"/>
    <mergeCell ref="C15:D15"/>
    <mergeCell ref="C16:D16"/>
    <mergeCell ref="C17:D17"/>
    <mergeCell ref="A21:H21"/>
    <mergeCell ref="C18:D18"/>
  </mergeCells>
  <printOptions horizontalCentered="1"/>
  <pageMargins left="0.2362204724409449" right="0.2362204724409449" top="0.31496062992125984" bottom="0.7480314960629921" header="0.31496062992125984" footer="0.31496062992125984"/>
  <pageSetup horizontalDpi="600" verticalDpi="600" orientation="portrait" paperSize="9" scale="65" r:id="rId2"/>
  <headerFooter>
    <oddFooter>&amp;L&amp;"Tahoma,Normal"&amp;10Versión 2.0&amp;R&amp;"Tahoma,Normal"&amp;10ADM-SNGRE-FO-01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oeprador</dc:creator>
  <cp:keywords/>
  <dc:description/>
  <cp:lastModifiedBy>Lady Romero</cp:lastModifiedBy>
  <cp:lastPrinted>2020-08-26T14:30:27Z</cp:lastPrinted>
  <dcterms:created xsi:type="dcterms:W3CDTF">2018-06-06T15:44:49Z</dcterms:created>
  <dcterms:modified xsi:type="dcterms:W3CDTF">2020-10-27T19:37:40Z</dcterms:modified>
  <cp:category/>
  <cp:version/>
  <cp:contentType/>
  <cp:contentStatus/>
</cp:coreProperties>
</file>