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1250" activeTab="0"/>
  </bookViews>
  <sheets>
    <sheet name="Hoja1" sheetId="1" r:id="rId1"/>
  </sheets>
  <definedNames/>
  <calcPr fullCalcOnLoad="1"/>
</workbook>
</file>

<file path=xl/sharedStrings.xml><?xml version="1.0" encoding="utf-8"?>
<sst xmlns="http://schemas.openxmlformats.org/spreadsheetml/2006/main" count="122" uniqueCount="53">
  <si>
    <t>FORMA DE PAGO:</t>
  </si>
  <si>
    <t>OBJETO DE LA CONTRATACIÓN:</t>
  </si>
  <si>
    <t>LUGAR DE ENTREGA</t>
  </si>
  <si>
    <t>INFORME DE NECESIDAD</t>
  </si>
  <si>
    <t>ÁREA REQUIRENTE:</t>
  </si>
  <si>
    <t>Nº Item</t>
  </si>
  <si>
    <t>Plazo</t>
  </si>
  <si>
    <t>Cantidad</t>
  </si>
  <si>
    <t>DETALLE DE PRODUCTOS O SERVICIOS ESPERADOS</t>
  </si>
  <si>
    <t>Nombre del Bien, Servicio, Obra y/o Consultoría</t>
  </si>
  <si>
    <t>Descripción Técnica</t>
  </si>
  <si>
    <t>Unidad de Medida</t>
  </si>
  <si>
    <r>
      <t xml:space="preserve">Garantía Técnica
</t>
    </r>
    <r>
      <rPr>
        <sz val="11"/>
        <color indexed="8"/>
        <rFont val="Tahoma"/>
        <family val="2"/>
      </rPr>
      <t>(años, meses, días)</t>
    </r>
  </si>
  <si>
    <t>1 AÑO</t>
  </si>
  <si>
    <t>10 DIAS</t>
  </si>
  <si>
    <t>UNIDAD</t>
  </si>
  <si>
    <t>EL PAGO SE REALIZARÁ 100% CONTRA ENTREGA DE TODOS LOS BIENES</t>
  </si>
  <si>
    <t>DIRECCION ADMINISTRATIVA- ACTIVOS FIJOS, SUMINISTROS Y MATERIALES</t>
  </si>
  <si>
    <t>KM 0,5 VIA A SAMBORONDON, EDIFICIO CIS, BODEGA DE SUMINISTROS DEL SNGRE</t>
  </si>
  <si>
    <t>CARTUCHO DE IMPRESIÓN LEXMARK 56F4U00</t>
  </si>
  <si>
    <t>CARTUCHO  DE IMPRESIÓN 106R02723</t>
  </si>
  <si>
    <t>CARTUCHO DE IMPRESIÓN</t>
  </si>
  <si>
    <t>WORKCENTRE 3615, REF: 106R02723</t>
  </si>
  <si>
    <t>ADQUISICIÓN DE TONERS, CARTUCHOS, CONSUMIBLES Y KITS DE IMPRESIÓN PARA LAS OFICINAS DE MATRIZ DEL SERVICIO NACIONAL DE GESTIÓN DE RIESGOS Y EMERGENCIAS</t>
  </si>
  <si>
    <t>TOTAL</t>
  </si>
  <si>
    <t>DRUM</t>
  </si>
  <si>
    <t>Observaciones / Recomendaciones: CPC: 38912013307</t>
  </si>
  <si>
    <t>TINTA NEGRA PARA IMPRESORA MULTIFUNCIONAL EPSON ECOTANK L1455</t>
  </si>
  <si>
    <t>TINTA NEGRA</t>
  </si>
  <si>
    <t>TINTA AMARILLA</t>
  </si>
  <si>
    <t>TINTA MAGENTA</t>
  </si>
  <si>
    <t>TINTA CIAN</t>
  </si>
  <si>
    <t>TINTA AMARILLA PARA IMPRESORA MULTIFUNCIONAL EPSON ECOTANK L1455 (Y664)</t>
  </si>
  <si>
    <t>TINTA MAGENTA PARA IMPRESORA MULTIFUNCIONAL EPSON ECOTANK L1455 (M664)</t>
  </si>
  <si>
    <t>TINTA CIAN PARA IMPRESORA MULTIFUNCIONAL EPSON ECOTANK L1455 (C664)</t>
  </si>
  <si>
    <t>CARTUCHO DE TÓNER NEGRO ORIGINAL CANON GPR-53, IMPRESORA CANON C 37251</t>
  </si>
  <si>
    <t>CARTUCHO DE TÓNER AMARILLO ORIGINAL CANON GPR-53, IMPRESORA CANON C 37251</t>
  </si>
  <si>
    <t>CARTUCHO DE TÓNER CIAN ORIGINAL CANON GPR-53, IMPRESORA CANON C 37251</t>
  </si>
  <si>
    <t>CARTUCHO DE TÓNER MAGENTA ORIGINAL CANON GPR-53, IMPRESORA CANON C 37251</t>
  </si>
  <si>
    <t>FOTOCONDUCTOR LEXMARK MX521</t>
  </si>
  <si>
    <t>FOTOCONDUCTOR</t>
  </si>
  <si>
    <t>CARTUCHO DE IMPRESIÓN REFERENCIA: CE410A (305A) LASER PRO 400 , COLOR BLACK</t>
  </si>
  <si>
    <t>FUSOR</t>
  </si>
  <si>
    <t>FUSOR XEROX 4265 (115R00086)</t>
  </si>
  <si>
    <t>DRUM XEROX 4265 (113R00776)</t>
  </si>
  <si>
    <t>DRUM XEROX 4260 (113R00755)</t>
  </si>
  <si>
    <t>TINTA NEGRA PARA IMPRESORA MULTIFUNCIONAL A COLOR WORKFORCE PRO WF-C869R T973120</t>
  </si>
  <si>
    <t>TINTA CIAN PARA IMPRESORA MULTIFUNCIONAL A COLOR WORKFORCE PRO WF-C869R T973220</t>
  </si>
  <si>
    <t>TINTA MAGENTA PARA IMPRESORA MULTIFUNCIONAL A COLOR WORKFORCE PRO WF-C869R T973320</t>
  </si>
  <si>
    <t>TINTA AMARILLA PARA IMPRESORA MULTIFUNCIONAL A COLOR WORKFORCE PRO WF-C869R T973420</t>
  </si>
  <si>
    <t xml:space="preserve"> TONER LEXMARK 56F4X00</t>
  </si>
  <si>
    <t>HP LASERJET PRO 428, MODELO CF258X</t>
  </si>
  <si>
    <t>De conformidad con lo establecido en el artículo 76 de la LOSNCP, el proveedor adjudicado al momento de la suscripción de la orden de compra deberá presentar la garantía técnica actualizada del fabricante, representante, distribuidor, mayorista o vendedor autorizado de los bienes descritos en el presente informe de necesidad, que certifique el cumplimiento de las especificaciones técnicas solicitadas por el SNGRE; y, que los bienes a entregar sean nuevos, originales, que no hayan sufrido ningún proceso de re manufactura ni reacondicionamiento. La presente garantía cubre los daños ocasionados por fabricación o mala calidad de los materiales utilizados en ellos. La garantía permanecerá vigente durante 365 días calendario contado a partir de la entrega recepción de los bienes, emitida por las partes, entendiéndose que no será extensiva a los desgastes normales o desperfectos causados por negligencia o mala operación de los usuarios. Durante el plazo de vigencia de la garantía técnica, si el SNGRE solicitare el cambio de tóners objeto de la contratación y demás componentes descritos en este informe considerados defectuosos, estos serán reemplazados por otros de la misma calidad y condición sin costo adicional alguno para la misma Institución, excepto si los daños hubieren sido ocasionados por mal uso de los mismos por parte del personal de la Institución o fuerza mayor o caso fortuito, en los términos señalados en el artículo 30 de la Codificación del Código Civil. Conforme Anexo 20 de las Codificación de Resoluciones deberá anexar carta de compromiso NIVEL TT2 de transferencia tecnológica al momento de proformar y si queda adjudicado deberá cumplir con lo descrito en carta de compromiso en mención,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</si>
</sst>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000"/>
    <numFmt numFmtId="173" formatCode="0.00000000"/>
    <numFmt numFmtId="174" formatCode="0.000000"/>
    <numFmt numFmtId="175" formatCode="0.00000"/>
    <numFmt numFmtId="176" formatCode="0.0000"/>
    <numFmt numFmtId="177" formatCode="0.000"/>
  </numFmts>
  <fonts count="49">
    <font>
      <sz val="11"/>
      <color theme="1"/>
      <name val="Calibri"/>
      <family val="2"/>
    </font>
    <font>
      <sz val="11"/>
      <color indexed="8"/>
      <name val="Calibri"/>
      <family val="2"/>
    </font>
    <font>
      <sz val="11"/>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Tahoma"/>
      <family val="2"/>
    </font>
    <font>
      <b/>
      <sz val="11"/>
      <color indexed="8"/>
      <name val="Tahoma"/>
      <family val="2"/>
    </font>
    <font>
      <sz val="10"/>
      <color indexed="8"/>
      <name val="Tahoma"/>
      <family val="2"/>
    </font>
    <font>
      <sz val="10"/>
      <color indexed="8"/>
      <name val="Times New Roman"/>
      <family val="1"/>
    </font>
    <font>
      <b/>
      <sz val="10"/>
      <color indexed="8"/>
      <name val="Tahoma"/>
      <family val="2"/>
    </font>
    <font>
      <b/>
      <sz val="12"/>
      <color indexed="8"/>
      <name val="Tahoma"/>
      <family val="2"/>
    </font>
    <font>
      <b/>
      <sz val="12"/>
      <color indexed="9"/>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Tahoma"/>
      <family val="2"/>
    </font>
    <font>
      <b/>
      <sz val="11"/>
      <color theme="1"/>
      <name val="Tahoma"/>
      <family val="2"/>
    </font>
    <font>
      <sz val="10"/>
      <color theme="1"/>
      <name val="Tahoma"/>
      <family val="2"/>
    </font>
    <font>
      <sz val="10"/>
      <color theme="1"/>
      <name val="Times New Roman"/>
      <family val="1"/>
    </font>
    <font>
      <b/>
      <sz val="10"/>
      <color theme="1"/>
      <name val="Tahoma"/>
      <family val="2"/>
    </font>
    <font>
      <b/>
      <sz val="12"/>
      <color theme="1"/>
      <name val="Tahoma"/>
      <family val="2"/>
    </font>
    <font>
      <b/>
      <sz val="12"/>
      <color theme="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6">
    <xf numFmtId="0" fontId="0" fillId="0" borderId="0" xfId="0" applyFont="1" applyAlignment="1">
      <alignment/>
    </xf>
    <xf numFmtId="0" fontId="42" fillId="0" borderId="0" xfId="0" applyFont="1" applyAlignment="1">
      <alignment horizontal="center" vertical="center"/>
    </xf>
    <xf numFmtId="0" fontId="43" fillId="33" borderId="10" xfId="0"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Border="1" applyAlignment="1">
      <alignment vertical="center"/>
    </xf>
    <xf numFmtId="0" fontId="42" fillId="0" borderId="0" xfId="0" applyFont="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6"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6" fillId="0" borderId="11" xfId="0" applyFont="1" applyBorder="1" applyAlignment="1">
      <alignment horizontal="center" vertical="center"/>
    </xf>
    <xf numFmtId="170" fontId="42" fillId="0" borderId="0" xfId="0" applyNumberFormat="1" applyFont="1" applyAlignment="1">
      <alignment horizontal="center" vertical="center"/>
    </xf>
    <xf numFmtId="0" fontId="45" fillId="0" borderId="10" xfId="0" applyFont="1" applyBorder="1" applyAlignment="1">
      <alignment horizontal="center" vertical="center" wrapText="1"/>
    </xf>
    <xf numFmtId="170" fontId="42" fillId="0" borderId="0" xfId="49" applyFont="1" applyAlignment="1">
      <alignment horizontal="center" vertical="center"/>
    </xf>
    <xf numFmtId="170" fontId="47" fillId="0" borderId="0" xfId="49" applyFont="1" applyAlignment="1">
      <alignment horizontal="center"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10" xfId="0" applyFont="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5" fillId="0" borderId="10" xfId="0" applyFont="1" applyBorder="1" applyAlignment="1">
      <alignment horizontal="center" vertical="center" wrapText="1"/>
    </xf>
    <xf numFmtId="0" fontId="48" fillId="34" borderId="10" xfId="0" applyFont="1" applyFill="1" applyBorder="1" applyAlignment="1">
      <alignment horizontal="center" vertical="center"/>
    </xf>
    <xf numFmtId="0" fontId="45" fillId="0" borderId="10" xfId="0" applyFont="1" applyBorder="1" applyAlignment="1">
      <alignment horizontal="left" vertical="center" wrapText="1"/>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47" fillId="0" borderId="0" xfId="0" applyFont="1" applyBorder="1" applyAlignment="1">
      <alignment horizontal="center" vertical="center" wrapText="1"/>
    </xf>
    <xf numFmtId="0" fontId="45" fillId="0" borderId="10" xfId="0" applyFont="1" applyBorder="1" applyAlignment="1">
      <alignment horizontal="center" vertical="center"/>
    </xf>
    <xf numFmtId="0" fontId="44" fillId="0" borderId="15" xfId="0" applyFont="1" applyBorder="1" applyAlignment="1">
      <alignment horizontal="left" vertical="center" wrapText="1"/>
    </xf>
    <xf numFmtId="0" fontId="44" fillId="0" borderId="16" xfId="0" applyFont="1" applyBorder="1" applyAlignment="1">
      <alignment horizontal="left" vertical="center" wrapText="1"/>
    </xf>
    <xf numFmtId="0" fontId="44" fillId="0" borderId="17"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142875</xdr:rowOff>
    </xdr:from>
    <xdr:to>
      <xdr:col>7</xdr:col>
      <xdr:colOff>609600</xdr:colOff>
      <xdr:row>2</xdr:row>
      <xdr:rowOff>333375</xdr:rowOff>
    </xdr:to>
    <xdr:pic>
      <xdr:nvPicPr>
        <xdr:cNvPr id="1" name="Imagen 2" descr="http://i774.photobucket.com/albums/yy24/zonaw/Escudo-del-Ecuador-para-colorear.jpg"/>
        <xdr:cNvPicPr preferRelativeResize="1">
          <a:picLocks noChangeAspect="1"/>
        </xdr:cNvPicPr>
      </xdr:nvPicPr>
      <xdr:blipFill>
        <a:blip r:embed="rId1"/>
        <a:stretch>
          <a:fillRect/>
        </a:stretch>
      </xdr:blipFill>
      <xdr:spPr>
        <a:xfrm>
          <a:off x="9829800" y="142875"/>
          <a:ext cx="4762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zoomScale="70" zoomScaleNormal="70" zoomScaleSheetLayoutView="55" zoomScalePageLayoutView="0" workbookViewId="0" topLeftCell="A1">
      <selection activeCell="G38" sqref="G38"/>
    </sheetView>
  </sheetViews>
  <sheetFormatPr defaultColWidth="11.421875" defaultRowHeight="15"/>
  <cols>
    <col min="1" max="1" width="6.140625" style="7" customWidth="1"/>
    <col min="2" max="2" width="20.140625" style="7" customWidth="1"/>
    <col min="3" max="3" width="18.140625" style="1" customWidth="1"/>
    <col min="4" max="4" width="41.57421875" style="1" customWidth="1"/>
    <col min="5" max="5" width="20.57421875" style="1" customWidth="1"/>
    <col min="6" max="6" width="16.7109375" style="1" customWidth="1"/>
    <col min="7" max="7" width="22.140625" style="1" customWidth="1"/>
    <col min="8" max="8" width="12.00390625" style="1" bestFit="1" customWidth="1"/>
    <col min="9" max="9" width="11.421875" style="1" customWidth="1"/>
    <col min="10" max="10" width="12.140625" style="1" hidden="1" customWidth="1"/>
    <col min="11" max="11" width="15.421875" style="1" hidden="1" customWidth="1"/>
    <col min="12" max="12" width="0" style="1" hidden="1" customWidth="1"/>
    <col min="13" max="14" width="14.140625" style="1" hidden="1" customWidth="1"/>
    <col min="15" max="16384" width="11.421875" style="1" customWidth="1"/>
  </cols>
  <sheetData>
    <row r="1" spans="1:8" ht="15">
      <c r="A1" s="26" t="s">
        <v>3</v>
      </c>
      <c r="B1" s="26"/>
      <c r="C1" s="26"/>
      <c r="D1" s="26"/>
      <c r="E1" s="26"/>
      <c r="F1" s="26"/>
      <c r="G1" s="26"/>
      <c r="H1" s="26"/>
    </row>
    <row r="2" spans="1:8" ht="15">
      <c r="A2" s="26"/>
      <c r="B2" s="26"/>
      <c r="C2" s="26"/>
      <c r="D2" s="26"/>
      <c r="E2" s="26"/>
      <c r="F2" s="26"/>
      <c r="G2" s="26"/>
      <c r="H2" s="26"/>
    </row>
    <row r="3" spans="1:8" ht="30.75" customHeight="1">
      <c r="A3" s="22" t="s">
        <v>4</v>
      </c>
      <c r="B3" s="22"/>
      <c r="C3" s="28" t="s">
        <v>17</v>
      </c>
      <c r="D3" s="29"/>
      <c r="E3" s="29"/>
      <c r="F3" s="29"/>
      <c r="G3" s="29"/>
      <c r="H3" s="30"/>
    </row>
    <row r="4" spans="1:8" ht="29.25" customHeight="1">
      <c r="A4" s="22" t="s">
        <v>1</v>
      </c>
      <c r="B4" s="22"/>
      <c r="C4" s="27" t="s">
        <v>23</v>
      </c>
      <c r="D4" s="27"/>
      <c r="E4" s="27"/>
      <c r="F4" s="27"/>
      <c r="G4" s="27"/>
      <c r="H4" s="27"/>
    </row>
    <row r="5" spans="1:8" ht="30" customHeight="1">
      <c r="A5" s="22" t="s">
        <v>2</v>
      </c>
      <c r="B5" s="22"/>
      <c r="C5" s="32" t="s">
        <v>18</v>
      </c>
      <c r="D5" s="32"/>
      <c r="E5" s="32"/>
      <c r="F5" s="32"/>
      <c r="G5" s="32"/>
      <c r="H5" s="32"/>
    </row>
    <row r="6" spans="1:8" ht="22.5" customHeight="1">
      <c r="A6" s="22" t="s">
        <v>0</v>
      </c>
      <c r="B6" s="22"/>
      <c r="C6" s="32" t="s">
        <v>16</v>
      </c>
      <c r="D6" s="32"/>
      <c r="E6" s="32"/>
      <c r="F6" s="32"/>
      <c r="G6" s="32"/>
      <c r="H6" s="32"/>
    </row>
    <row r="7" spans="1:8" ht="30.75" customHeight="1">
      <c r="A7" s="31" t="s">
        <v>8</v>
      </c>
      <c r="B7" s="31"/>
      <c r="C7" s="31"/>
      <c r="D7" s="31"/>
      <c r="E7" s="31"/>
      <c r="F7" s="31"/>
      <c r="G7" s="31"/>
      <c r="H7" s="31"/>
    </row>
    <row r="8" spans="1:8" ht="62.25" customHeight="1">
      <c r="A8" s="2" t="s">
        <v>5</v>
      </c>
      <c r="B8" s="2" t="s">
        <v>9</v>
      </c>
      <c r="C8" s="23" t="s">
        <v>10</v>
      </c>
      <c r="D8" s="24"/>
      <c r="E8" s="2" t="s">
        <v>12</v>
      </c>
      <c r="F8" s="2" t="s">
        <v>6</v>
      </c>
      <c r="G8" s="2" t="s">
        <v>11</v>
      </c>
      <c r="H8" s="2" t="s">
        <v>7</v>
      </c>
    </row>
    <row r="9" spans="1:11" ht="25.5">
      <c r="A9" s="12">
        <v>1</v>
      </c>
      <c r="B9" s="8" t="s">
        <v>21</v>
      </c>
      <c r="C9" s="25" t="s">
        <v>50</v>
      </c>
      <c r="D9" s="25" t="s">
        <v>19</v>
      </c>
      <c r="E9" s="13" t="s">
        <v>13</v>
      </c>
      <c r="F9" s="13" t="s">
        <v>14</v>
      </c>
      <c r="G9" s="13" t="s">
        <v>15</v>
      </c>
      <c r="H9" s="9">
        <v>6</v>
      </c>
      <c r="J9" s="18">
        <v>220</v>
      </c>
      <c r="K9" s="18">
        <f aca="true" t="shared" si="0" ref="K9:K28">H9*J9</f>
        <v>1320</v>
      </c>
    </row>
    <row r="10" spans="1:11" ht="25.5">
      <c r="A10" s="12">
        <v>2</v>
      </c>
      <c r="B10" s="8" t="s">
        <v>21</v>
      </c>
      <c r="C10" s="25" t="s">
        <v>22</v>
      </c>
      <c r="D10" s="25" t="s">
        <v>20</v>
      </c>
      <c r="E10" s="13" t="s">
        <v>13</v>
      </c>
      <c r="F10" s="13" t="s">
        <v>14</v>
      </c>
      <c r="G10" s="13" t="s">
        <v>15</v>
      </c>
      <c r="H10" s="10">
        <v>5</v>
      </c>
      <c r="J10" s="18">
        <v>140</v>
      </c>
      <c r="K10" s="18">
        <f t="shared" si="0"/>
        <v>700</v>
      </c>
    </row>
    <row r="11" spans="1:11" ht="32.25" customHeight="1">
      <c r="A11" s="17">
        <v>3</v>
      </c>
      <c r="B11" s="8" t="s">
        <v>28</v>
      </c>
      <c r="C11" s="20" t="s">
        <v>27</v>
      </c>
      <c r="D11" s="21"/>
      <c r="E11" s="13" t="s">
        <v>13</v>
      </c>
      <c r="F11" s="13" t="s">
        <v>14</v>
      </c>
      <c r="G11" s="13" t="s">
        <v>15</v>
      </c>
      <c r="H11" s="13">
        <v>3</v>
      </c>
      <c r="J11" s="18">
        <v>12.5</v>
      </c>
      <c r="K11" s="18">
        <f t="shared" si="0"/>
        <v>37.5</v>
      </c>
    </row>
    <row r="12" spans="1:11" ht="32.25" customHeight="1">
      <c r="A12" s="17">
        <v>4</v>
      </c>
      <c r="B12" s="8" t="s">
        <v>29</v>
      </c>
      <c r="C12" s="20" t="s">
        <v>32</v>
      </c>
      <c r="D12" s="21"/>
      <c r="E12" s="13" t="s">
        <v>13</v>
      </c>
      <c r="F12" s="13" t="s">
        <v>14</v>
      </c>
      <c r="G12" s="13" t="s">
        <v>15</v>
      </c>
      <c r="H12" s="13">
        <v>3</v>
      </c>
      <c r="J12" s="18">
        <v>12.5</v>
      </c>
      <c r="K12" s="18">
        <f t="shared" si="0"/>
        <v>37.5</v>
      </c>
    </row>
    <row r="13" spans="1:11" ht="32.25" customHeight="1">
      <c r="A13" s="17">
        <v>5</v>
      </c>
      <c r="B13" s="8" t="s">
        <v>30</v>
      </c>
      <c r="C13" s="20" t="s">
        <v>33</v>
      </c>
      <c r="D13" s="21"/>
      <c r="E13" s="13" t="s">
        <v>13</v>
      </c>
      <c r="F13" s="13" t="s">
        <v>14</v>
      </c>
      <c r="G13" s="13" t="s">
        <v>15</v>
      </c>
      <c r="H13" s="13">
        <v>3</v>
      </c>
      <c r="J13" s="18">
        <v>12.5</v>
      </c>
      <c r="K13" s="18">
        <f t="shared" si="0"/>
        <v>37.5</v>
      </c>
    </row>
    <row r="14" spans="1:11" ht="32.25" customHeight="1">
      <c r="A14" s="17">
        <v>6</v>
      </c>
      <c r="B14" s="8" t="s">
        <v>31</v>
      </c>
      <c r="C14" s="20" t="s">
        <v>34</v>
      </c>
      <c r="D14" s="21"/>
      <c r="E14" s="13" t="s">
        <v>13</v>
      </c>
      <c r="F14" s="13" t="s">
        <v>14</v>
      </c>
      <c r="G14" s="13" t="s">
        <v>15</v>
      </c>
      <c r="H14" s="13">
        <v>3</v>
      </c>
      <c r="J14" s="18">
        <v>12.5</v>
      </c>
      <c r="K14" s="18">
        <f t="shared" si="0"/>
        <v>37.5</v>
      </c>
    </row>
    <row r="15" spans="1:11" ht="25.5">
      <c r="A15" s="17">
        <v>7</v>
      </c>
      <c r="B15" s="8" t="s">
        <v>21</v>
      </c>
      <c r="C15" s="20" t="s">
        <v>51</v>
      </c>
      <c r="D15" s="21"/>
      <c r="E15" s="13" t="s">
        <v>13</v>
      </c>
      <c r="F15" s="13" t="s">
        <v>14</v>
      </c>
      <c r="G15" s="13" t="s">
        <v>15</v>
      </c>
      <c r="H15" s="13">
        <v>5</v>
      </c>
      <c r="J15" s="18">
        <v>120</v>
      </c>
      <c r="K15" s="18">
        <f t="shared" si="0"/>
        <v>600</v>
      </c>
    </row>
    <row r="16" spans="1:11" ht="27" customHeight="1">
      <c r="A16" s="17">
        <v>8</v>
      </c>
      <c r="B16" s="8" t="s">
        <v>28</v>
      </c>
      <c r="C16" s="20" t="s">
        <v>46</v>
      </c>
      <c r="D16" s="21"/>
      <c r="E16" s="13" t="s">
        <v>13</v>
      </c>
      <c r="F16" s="13" t="s">
        <v>14</v>
      </c>
      <c r="G16" s="13" t="s">
        <v>15</v>
      </c>
      <c r="H16" s="13">
        <v>2</v>
      </c>
      <c r="J16" s="18">
        <v>90</v>
      </c>
      <c r="K16" s="18">
        <f t="shared" si="0"/>
        <v>180</v>
      </c>
    </row>
    <row r="17" spans="1:11" ht="27" customHeight="1">
      <c r="A17" s="17">
        <v>9</v>
      </c>
      <c r="B17" s="8" t="s">
        <v>31</v>
      </c>
      <c r="C17" s="20" t="s">
        <v>47</v>
      </c>
      <c r="D17" s="21"/>
      <c r="E17" s="13" t="s">
        <v>13</v>
      </c>
      <c r="F17" s="13" t="s">
        <v>14</v>
      </c>
      <c r="G17" s="13" t="s">
        <v>15</v>
      </c>
      <c r="H17" s="13">
        <v>2</v>
      </c>
      <c r="J17" s="18">
        <v>175</v>
      </c>
      <c r="K17" s="18">
        <f t="shared" si="0"/>
        <v>350</v>
      </c>
    </row>
    <row r="18" spans="1:11" ht="27" customHeight="1">
      <c r="A18" s="17">
        <v>10</v>
      </c>
      <c r="B18" s="8" t="s">
        <v>30</v>
      </c>
      <c r="C18" s="20" t="s">
        <v>48</v>
      </c>
      <c r="D18" s="21"/>
      <c r="E18" s="13" t="s">
        <v>13</v>
      </c>
      <c r="F18" s="13" t="s">
        <v>14</v>
      </c>
      <c r="G18" s="13" t="s">
        <v>15</v>
      </c>
      <c r="H18" s="13">
        <v>2</v>
      </c>
      <c r="J18" s="18">
        <v>175</v>
      </c>
      <c r="K18" s="18">
        <f t="shared" si="0"/>
        <v>350</v>
      </c>
    </row>
    <row r="19" spans="1:11" ht="27" customHeight="1">
      <c r="A19" s="17">
        <v>11</v>
      </c>
      <c r="B19" s="8" t="s">
        <v>29</v>
      </c>
      <c r="C19" s="20" t="s">
        <v>49</v>
      </c>
      <c r="D19" s="21"/>
      <c r="E19" s="13" t="s">
        <v>13</v>
      </c>
      <c r="F19" s="13" t="s">
        <v>14</v>
      </c>
      <c r="G19" s="13" t="s">
        <v>15</v>
      </c>
      <c r="H19" s="13">
        <v>2</v>
      </c>
      <c r="J19" s="18">
        <v>175</v>
      </c>
      <c r="K19" s="18">
        <f t="shared" si="0"/>
        <v>350</v>
      </c>
    </row>
    <row r="20" spans="1:11" ht="25.5">
      <c r="A20" s="17">
        <v>12</v>
      </c>
      <c r="B20" s="8" t="s">
        <v>21</v>
      </c>
      <c r="C20" s="20" t="s">
        <v>35</v>
      </c>
      <c r="D20" s="21"/>
      <c r="E20" s="14" t="s">
        <v>13</v>
      </c>
      <c r="F20" s="14" t="s">
        <v>14</v>
      </c>
      <c r="G20" s="14" t="s">
        <v>15</v>
      </c>
      <c r="H20" s="14">
        <v>2</v>
      </c>
      <c r="J20" s="18">
        <v>68</v>
      </c>
      <c r="K20" s="18">
        <f t="shared" si="0"/>
        <v>136</v>
      </c>
    </row>
    <row r="21" spans="1:11" ht="25.5">
      <c r="A21" s="17">
        <v>13</v>
      </c>
      <c r="B21" s="8" t="s">
        <v>21</v>
      </c>
      <c r="C21" s="20" t="s">
        <v>36</v>
      </c>
      <c r="D21" s="21"/>
      <c r="E21" s="14" t="s">
        <v>13</v>
      </c>
      <c r="F21" s="14" t="s">
        <v>14</v>
      </c>
      <c r="G21" s="14" t="s">
        <v>15</v>
      </c>
      <c r="H21" s="14">
        <v>2</v>
      </c>
      <c r="J21" s="18">
        <v>68</v>
      </c>
      <c r="K21" s="18">
        <f t="shared" si="0"/>
        <v>136</v>
      </c>
    </row>
    <row r="22" spans="1:11" ht="25.5">
      <c r="A22" s="17">
        <v>14</v>
      </c>
      <c r="B22" s="8" t="s">
        <v>21</v>
      </c>
      <c r="C22" s="20" t="s">
        <v>37</v>
      </c>
      <c r="D22" s="21"/>
      <c r="E22" s="14" t="s">
        <v>13</v>
      </c>
      <c r="F22" s="14" t="s">
        <v>14</v>
      </c>
      <c r="G22" s="14" t="s">
        <v>15</v>
      </c>
      <c r="H22" s="14">
        <v>2</v>
      </c>
      <c r="J22" s="18">
        <v>68</v>
      </c>
      <c r="K22" s="18">
        <f t="shared" si="0"/>
        <v>136</v>
      </c>
    </row>
    <row r="23" spans="1:11" ht="25.5">
      <c r="A23" s="17">
        <v>15</v>
      </c>
      <c r="B23" s="8" t="s">
        <v>21</v>
      </c>
      <c r="C23" s="20" t="s">
        <v>38</v>
      </c>
      <c r="D23" s="21"/>
      <c r="E23" s="14" t="s">
        <v>13</v>
      </c>
      <c r="F23" s="14" t="s">
        <v>14</v>
      </c>
      <c r="G23" s="14" t="s">
        <v>15</v>
      </c>
      <c r="H23" s="14">
        <v>2</v>
      </c>
      <c r="J23" s="18">
        <v>68</v>
      </c>
      <c r="K23" s="18">
        <f t="shared" si="0"/>
        <v>136</v>
      </c>
    </row>
    <row r="24" spans="1:11" ht="15">
      <c r="A24" s="17">
        <v>16</v>
      </c>
      <c r="B24" s="8" t="s">
        <v>40</v>
      </c>
      <c r="C24" s="20" t="s">
        <v>39</v>
      </c>
      <c r="D24" s="21"/>
      <c r="E24" s="14" t="s">
        <v>13</v>
      </c>
      <c r="F24" s="14" t="s">
        <v>14</v>
      </c>
      <c r="G24" s="14" t="s">
        <v>15</v>
      </c>
      <c r="H24" s="14">
        <v>2</v>
      </c>
      <c r="J24" s="18">
        <v>73</v>
      </c>
      <c r="K24" s="18">
        <f t="shared" si="0"/>
        <v>146</v>
      </c>
    </row>
    <row r="25" spans="1:13" ht="25.5">
      <c r="A25" s="17">
        <v>17</v>
      </c>
      <c r="B25" s="8" t="s">
        <v>21</v>
      </c>
      <c r="C25" s="20" t="s">
        <v>41</v>
      </c>
      <c r="D25" s="21"/>
      <c r="E25" s="14" t="s">
        <v>13</v>
      </c>
      <c r="F25" s="14" t="s">
        <v>14</v>
      </c>
      <c r="G25" s="14" t="s">
        <v>15</v>
      </c>
      <c r="H25" s="14">
        <v>2</v>
      </c>
      <c r="J25" s="18">
        <v>95</v>
      </c>
      <c r="K25" s="18">
        <f t="shared" si="0"/>
        <v>190</v>
      </c>
      <c r="M25" s="16">
        <f>K29-N31</f>
        <v>281.4732142857147</v>
      </c>
    </row>
    <row r="26" spans="1:11" ht="15">
      <c r="A26" s="17">
        <v>18</v>
      </c>
      <c r="B26" s="8" t="s">
        <v>25</v>
      </c>
      <c r="C26" s="20" t="s">
        <v>44</v>
      </c>
      <c r="D26" s="21"/>
      <c r="E26" s="14" t="s">
        <v>13</v>
      </c>
      <c r="F26" s="14" t="s">
        <v>14</v>
      </c>
      <c r="G26" s="14" t="s">
        <v>15</v>
      </c>
      <c r="H26" s="14">
        <v>2</v>
      </c>
      <c r="J26" s="18">
        <v>300</v>
      </c>
      <c r="K26" s="18">
        <f t="shared" si="0"/>
        <v>600</v>
      </c>
    </row>
    <row r="27" spans="1:11" ht="15">
      <c r="A27" s="17">
        <v>19</v>
      </c>
      <c r="B27" s="8" t="s">
        <v>25</v>
      </c>
      <c r="C27" s="20" t="s">
        <v>45</v>
      </c>
      <c r="D27" s="21"/>
      <c r="E27" s="14" t="s">
        <v>13</v>
      </c>
      <c r="F27" s="14" t="s">
        <v>14</v>
      </c>
      <c r="G27" s="14" t="s">
        <v>15</v>
      </c>
      <c r="H27" s="14">
        <v>1</v>
      </c>
      <c r="J27" s="18">
        <v>315</v>
      </c>
      <c r="K27" s="18">
        <f t="shared" si="0"/>
        <v>315</v>
      </c>
    </row>
    <row r="28" spans="1:11" ht="15">
      <c r="A28" s="17">
        <v>20</v>
      </c>
      <c r="B28" s="8" t="s">
        <v>42</v>
      </c>
      <c r="C28" s="20" t="s">
        <v>43</v>
      </c>
      <c r="D28" s="21"/>
      <c r="E28" s="14" t="s">
        <v>13</v>
      </c>
      <c r="F28" s="14" t="s">
        <v>14</v>
      </c>
      <c r="G28" s="14" t="s">
        <v>15</v>
      </c>
      <c r="H28" s="14">
        <v>2</v>
      </c>
      <c r="J28" s="18">
        <v>270</v>
      </c>
      <c r="K28" s="18">
        <f t="shared" si="0"/>
        <v>540</v>
      </c>
    </row>
    <row r="29" spans="1:11" ht="15">
      <c r="A29" s="3"/>
      <c r="B29" s="3"/>
      <c r="C29" s="4"/>
      <c r="D29" s="4"/>
      <c r="E29" s="4"/>
      <c r="F29" s="4"/>
      <c r="G29" s="15" t="s">
        <v>24</v>
      </c>
      <c r="H29" s="11">
        <f>SUM(H9:H28)</f>
        <v>53</v>
      </c>
      <c r="J29" s="18"/>
      <c r="K29" s="19">
        <f>SUM(K9:K28)</f>
        <v>6335</v>
      </c>
    </row>
    <row r="30" spans="1:8" ht="15.75" customHeight="1" thickBot="1">
      <c r="A30" s="5" t="s">
        <v>26</v>
      </c>
      <c r="B30" s="6"/>
      <c r="C30" s="4"/>
      <c r="D30" s="4"/>
      <c r="E30" s="4"/>
      <c r="F30" s="4"/>
      <c r="G30" s="4"/>
      <c r="H30" s="4"/>
    </row>
    <row r="31" spans="1:14" ht="39" customHeight="1" thickBot="1">
      <c r="A31" s="33" t="s">
        <v>52</v>
      </c>
      <c r="B31" s="34"/>
      <c r="C31" s="34"/>
      <c r="D31" s="34"/>
      <c r="E31" s="34"/>
      <c r="F31" s="34"/>
      <c r="G31" s="34"/>
      <c r="H31" s="35"/>
      <c r="M31" s="18">
        <v>6779.95</v>
      </c>
      <c r="N31" s="16">
        <f>M31/1.12</f>
        <v>6053.526785714285</v>
      </c>
    </row>
  </sheetData>
  <sheetProtection/>
  <mergeCells count="32">
    <mergeCell ref="C19:D19"/>
    <mergeCell ref="C12:D12"/>
    <mergeCell ref="A6:B6"/>
    <mergeCell ref="C27:D27"/>
    <mergeCell ref="A4:B4"/>
    <mergeCell ref="A5:B5"/>
    <mergeCell ref="C15:D15"/>
    <mergeCell ref="C16:D16"/>
    <mergeCell ref="C25:D25"/>
    <mergeCell ref="C26:D26"/>
    <mergeCell ref="A1:H2"/>
    <mergeCell ref="C4:H4"/>
    <mergeCell ref="C3:H3"/>
    <mergeCell ref="A7:H7"/>
    <mergeCell ref="C5:H5"/>
    <mergeCell ref="C6:H6"/>
    <mergeCell ref="C18:D18"/>
    <mergeCell ref="A3:B3"/>
    <mergeCell ref="C8:D8"/>
    <mergeCell ref="C9:D9"/>
    <mergeCell ref="C10:D10"/>
    <mergeCell ref="C13:D13"/>
    <mergeCell ref="C14:D14"/>
    <mergeCell ref="A31:H31"/>
    <mergeCell ref="C28:D28"/>
    <mergeCell ref="C11:D11"/>
    <mergeCell ref="C20:D20"/>
    <mergeCell ref="C21:D21"/>
    <mergeCell ref="C22:D22"/>
    <mergeCell ref="C23:D23"/>
    <mergeCell ref="C24:D24"/>
    <mergeCell ref="C17:D17"/>
  </mergeCells>
  <printOptions horizontalCentered="1"/>
  <pageMargins left="0.2362204724409449" right="0.2362204724409449" top="0.31496062992125984" bottom="0.7480314960629921" header="0.31496062992125984" footer="0.31496062992125984"/>
  <pageSetup horizontalDpi="600" verticalDpi="600" orientation="portrait" paperSize="9" scale="60" r:id="rId2"/>
  <headerFooter>
    <oddFooter>&amp;L&amp;"Tahoma,Normal"&amp;10Versión 2.0&amp;R&amp;"Tahoma,Normal"&amp;10ADM-SNGRE-FO-01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oeprador</dc:creator>
  <cp:keywords/>
  <dc:description/>
  <cp:lastModifiedBy>Celina del Carmen Robles Siguencia</cp:lastModifiedBy>
  <cp:lastPrinted>2022-01-12T00:22:09Z</cp:lastPrinted>
  <dcterms:created xsi:type="dcterms:W3CDTF">2018-06-06T15:44:49Z</dcterms:created>
  <dcterms:modified xsi:type="dcterms:W3CDTF">2022-01-27T14:56:59Z</dcterms:modified>
  <cp:category/>
  <cp:version/>
  <cp:contentType/>
  <cp:contentStatus/>
</cp:coreProperties>
</file>